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5" i="1"/>
  <c r="L176" i="1" s="1"/>
  <c r="L165" i="1"/>
  <c r="L156" i="1"/>
  <c r="L146" i="1"/>
  <c r="L137" i="1"/>
  <c r="L127" i="1"/>
  <c r="L118" i="1"/>
  <c r="L119" i="1" s="1"/>
  <c r="L108" i="1"/>
  <c r="L99" i="1"/>
  <c r="L100" i="1" s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43" i="1" l="1"/>
  <c r="J157" i="1"/>
  <c r="J119" i="1"/>
  <c r="L24" i="1"/>
  <c r="H176" i="1"/>
  <c r="L157" i="1"/>
  <c r="L138" i="1"/>
  <c r="I119" i="1"/>
  <c r="L62" i="1"/>
  <c r="J195" i="1"/>
  <c r="L81" i="1"/>
  <c r="G81" i="1"/>
  <c r="F81" i="1"/>
  <c r="G43" i="1"/>
  <c r="I62" i="1"/>
  <c r="I100" i="1"/>
  <c r="G119" i="1"/>
  <c r="J138" i="1"/>
  <c r="H157" i="1"/>
  <c r="J176" i="1"/>
  <c r="J81" i="1"/>
  <c r="I81" i="1"/>
  <c r="H119" i="1"/>
  <c r="H195" i="1"/>
  <c r="I195" i="1"/>
  <c r="G195" i="1"/>
  <c r="I176" i="1"/>
  <c r="G176" i="1"/>
  <c r="I157" i="1"/>
  <c r="G157" i="1"/>
  <c r="I138" i="1"/>
  <c r="H138" i="1"/>
  <c r="G138" i="1"/>
  <c r="G100" i="1"/>
  <c r="J100" i="1"/>
  <c r="H100" i="1"/>
  <c r="F100" i="1"/>
  <c r="H81" i="1"/>
  <c r="J62" i="1"/>
  <c r="H62" i="1"/>
  <c r="F62" i="1"/>
  <c r="G62" i="1"/>
  <c r="I43" i="1"/>
  <c r="J43" i="1"/>
  <c r="H43" i="1"/>
  <c r="F43" i="1"/>
  <c r="F119" i="1"/>
  <c r="F138" i="1"/>
  <c r="F157" i="1"/>
  <c r="F176" i="1"/>
  <c r="F195" i="1"/>
  <c r="I24" i="1"/>
  <c r="F24" i="1"/>
  <c r="J24" i="1"/>
  <c r="H24" i="1"/>
  <c r="G24" i="1"/>
  <c r="L196" i="1" l="1"/>
  <c r="I196" i="1"/>
  <c r="G196" i="1"/>
  <c r="F196" i="1"/>
  <c r="J196" i="1"/>
  <c r="H196" i="1"/>
</calcChain>
</file>

<file path=xl/sharedStrings.xml><?xml version="1.0" encoding="utf-8"?>
<sst xmlns="http://schemas.openxmlformats.org/spreadsheetml/2006/main" count="246" uniqueCount="84">
  <si>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</si>
  <si>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</si>
  <si>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</si>
  <si>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</si>
  <si>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</si>
  <si>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</si>
  <si>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</si>
  <si>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</si>
  <si>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</si>
  <si>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</si>
  <si>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</si>
  <si>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</si>
  <si>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</si>
  <si>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</si>
  <si>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</si>
  <si>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</si>
  <si>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</si>
  <si>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</si>
  <si>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</si>
  <si>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</si>
  <si>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</si>
  <si>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</si>
  <si>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</si>
  <si>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</si>
  <si>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</si>
  <si>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</si>
  <si>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</si>
  <si>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</si>
  <si>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</si>
  <si>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</si>
  <si>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</si>
  <si>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</si>
  <si>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</si>
  <si>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</si>
  <si>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</si>
  <si>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</si>
  <si>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</si>
  <si>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</si>
  <si>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</si>
  <si>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"Архангельская СШ"</t>
  </si>
  <si>
    <t>Директор</t>
  </si>
  <si>
    <t>Крехалева И.Е.</t>
  </si>
  <si>
    <t>САЛАТ ВИТАМИННЫЙ (2-ОЙ ВАРИАНТ)</t>
  </si>
  <si>
    <t>СУП МОЛОЧНЫЙ С МАКАРОННЫМИ ИЗДЕЛИЯМИ</t>
  </si>
  <si>
    <t>КАША ГРЕЧНЕВАЯ РАССЫПЧАТАЯ</t>
  </si>
  <si>
    <t>ГУЛЯШ</t>
  </si>
  <si>
    <t>ЩИ ИЗ СВЕЖЕЙ КАПУСТЫ С КАРТОФЕЛЕМ</t>
  </si>
  <si>
    <t>ПЮРЕ КАРТОФЕЛЬНОЕ</t>
  </si>
  <si>
    <t>КОМПОТ ИЗ СМЕСИ СУХОФРУКТОВ</t>
  </si>
  <si>
    <t>ГОРОШЕК ЗЕЛЕНЫЙ ОТВАРНОЙ</t>
  </si>
  <si>
    <t>РИС ОТВАРНОЙ</t>
  </si>
  <si>
    <t>ВИНЕГРЕТ ОВОЩНОЙ</t>
  </si>
  <si>
    <t>СУП КАРТОФЕЛЬНЫЙ С КРУПОЙ</t>
  </si>
  <si>
    <t>РЫБА (ФИЛЕ) ЗАПЕЧЕННАЯ В МОЛОЧНОМ СОУСЕ</t>
  </si>
  <si>
    <t>САЛАТ ИЗ КУКУРУЗЫ</t>
  </si>
  <si>
    <t>СУП КАРТОФЕЛЬНЫЙ С БОБОВЫМИ</t>
  </si>
  <si>
    <t>МАКАРОННЫЕ ИЗДЕЛИЯ ОТВАРНЫЕ</t>
  </si>
  <si>
    <t>КОМПОТ ИЗ СВЕЖИХ ПЛОДОВ</t>
  </si>
  <si>
    <t>САЛАТ ИЗ СВЕЖИХ ПОМИДОРОВ И ОГУРЦОВ</t>
  </si>
  <si>
    <t>НАПИТОК ИЗ КУРАГИ</t>
  </si>
  <si>
    <t>КОТЛЕТЫ ИЛИ БИТОЧКИ РЫБНЫЕ</t>
  </si>
  <si>
    <t>СУП КАРТОФЕЛЬНЫЙ С МАКАРОННЫМИ ИЗДЕЛИЯМИ</t>
  </si>
  <si>
    <t>ЖАРКОЕ ПО-ДОМАШНЕМУ</t>
  </si>
  <si>
    <t>РАССОЛЬНИК ЛЕНИНГРАДСКИЙ</t>
  </si>
  <si>
    <t>ПЛОВ ИЗ ПТИЦЫ</t>
  </si>
  <si>
    <t>К/К</t>
  </si>
  <si>
    <t>КОМПОТ ИЗ СУШЕНЫХ ПЛОДОВ</t>
  </si>
  <si>
    <t>ХЛЕБ РЖАНО-ПШЕНИЧНЫЙ ОБОГ.МИКРОНУТРИЕНТАМИ</t>
  </si>
  <si>
    <t>ОГУРЕЦ СОЛЕНЫЙ</t>
  </si>
  <si>
    <t>БОРЩ С МЯСОМ</t>
  </si>
  <si>
    <t>КИСЕЛЬ</t>
  </si>
  <si>
    <t>САЛАТ "СТЕПНОЙ" ИЗ РАЗНЫХ ОВОЩЕЙ</t>
  </si>
  <si>
    <t>СУП МОЛОЧНЫЙ С КРУПОЙ</t>
  </si>
  <si>
    <t>ТЕФТЕЛИ (1-Й ВАРИАНТ)</t>
  </si>
  <si>
    <t>САЛАТ ИЗ КВАШЕНОЙ КАПУСТЫ</t>
  </si>
  <si>
    <t>ЗАПЕКАНКА КАРТОФЕЛЬНАЯ С МЯСОМ</t>
  </si>
  <si>
    <t>КОМПОТ ИЗ ПЛОДОВ ШИПОВНИКА</t>
  </si>
  <si>
    <t>ЩИ ИЗ КВАШЕНОЙ КАПУСТЫ С КАРТОФЕЛЕМ</t>
  </si>
  <si>
    <t>КОТЛЕТЫ РУБЛЕНЫЕ ИЗ ПТИЦЫ</t>
  </si>
  <si>
    <t>САЛАТ ИЗ КУКУРУЗЫ (КОНСЕРВИРАВОННОЙ)</t>
  </si>
  <si>
    <t>САЛАТ ИЗ СВЕКЛЫ</t>
  </si>
  <si>
    <t>0.7</t>
  </si>
  <si>
    <t>КОТЛЕТЫ, БИТОЧКИ ,ШНИЦЕЛИ</t>
  </si>
  <si>
    <t>КОТЛЕТЫ, БИТОЧКИ, ШНИЦЕЛИ РУБЛЕННЫЕ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</si>
</sst>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91" activePane="bottomRight" state="frozen"/>
      <selection pane="topRight" activeCell="E1" sqref="E1"/>
      <selection pane="bottomLeft" activeCell="A6" sqref="A6"/>
      <selection pane="bottomRight" activeCell="F72" sqref="F7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51</v>
      </c>
      <c r="F14" s="43">
        <v>100</v>
      </c>
      <c r="G14" s="44">
        <v>1.51</v>
      </c>
      <c r="H14" s="43">
        <v>4.8</v>
      </c>
      <c r="I14" s="43">
        <v>16.29</v>
      </c>
      <c r="J14" s="43">
        <v>129.5</v>
      </c>
      <c r="K14" s="44">
        <v>51</v>
      </c>
      <c r="L14" s="43">
        <v>24.64</v>
      </c>
    </row>
    <row r="15" spans="1:12" ht="15" x14ac:dyDescent="0.25">
      <c r="A15" s="23"/>
      <c r="B15" s="15"/>
      <c r="C15" s="11"/>
      <c r="D15" s="7" t="s">
        <v>27</v>
      </c>
      <c r="E15" s="42" t="s">
        <v>43</v>
      </c>
      <c r="F15" s="43">
        <v>200</v>
      </c>
      <c r="G15" s="44">
        <v>4.5599999999999996</v>
      </c>
      <c r="H15" s="43">
        <v>2.5</v>
      </c>
      <c r="I15" s="43">
        <v>17.36</v>
      </c>
      <c r="J15" s="43">
        <v>124</v>
      </c>
      <c r="K15" s="44">
        <v>112</v>
      </c>
      <c r="L15" s="43">
        <v>23.24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100</v>
      </c>
      <c r="G16" s="44">
        <v>14.98</v>
      </c>
      <c r="H16" s="43">
        <v>16.8</v>
      </c>
      <c r="I16" s="43">
        <v>6.7</v>
      </c>
      <c r="J16" s="43">
        <v>332.75</v>
      </c>
      <c r="K16" s="44">
        <v>260</v>
      </c>
      <c r="L16" s="43">
        <v>47.69</v>
      </c>
    </row>
    <row r="17" spans="1:12" ht="15" x14ac:dyDescent="0.25">
      <c r="A17" s="23"/>
      <c r="B17" s="15"/>
      <c r="C17" s="11"/>
      <c r="D17" s="7" t="s">
        <v>29</v>
      </c>
      <c r="E17" s="42" t="s">
        <v>44</v>
      </c>
      <c r="F17" s="43">
        <v>150</v>
      </c>
      <c r="G17" s="44">
        <v>3.8</v>
      </c>
      <c r="H17" s="43">
        <v>3.8</v>
      </c>
      <c r="I17" s="43">
        <v>37.700000000000003</v>
      </c>
      <c r="J17" s="43">
        <v>216.9</v>
      </c>
      <c r="K17" s="44">
        <v>323</v>
      </c>
      <c r="L17" s="43">
        <v>10.15</v>
      </c>
    </row>
    <row r="18" spans="1:12" ht="15" x14ac:dyDescent="0.25">
      <c r="A18" s="23"/>
      <c r="B18" s="15"/>
      <c r="C18" s="11"/>
      <c r="D18" s="7" t="s">
        <v>30</v>
      </c>
      <c r="E18" s="42" t="s">
        <v>66</v>
      </c>
      <c r="F18" s="43">
        <v>200</v>
      </c>
      <c r="G18" s="44">
        <v>0.12</v>
      </c>
      <c r="H18" s="43">
        <v>0.03</v>
      </c>
      <c r="I18" s="43">
        <v>24.77</v>
      </c>
      <c r="J18" s="43">
        <v>100.46</v>
      </c>
      <c r="K18" s="44">
        <v>401</v>
      </c>
      <c r="L18" s="43">
        <v>5.16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25.5" x14ac:dyDescent="0.25">
      <c r="A20" s="23"/>
      <c r="B20" s="15"/>
      <c r="C20" s="11"/>
      <c r="D20" s="7" t="s">
        <v>32</v>
      </c>
      <c r="E20" s="42" t="s">
        <v>67</v>
      </c>
      <c r="F20" s="43">
        <v>30</v>
      </c>
      <c r="G20" s="43">
        <v>1.99</v>
      </c>
      <c r="H20" s="43">
        <v>0.26</v>
      </c>
      <c r="I20" s="43">
        <v>14.72</v>
      </c>
      <c r="J20" s="43">
        <v>61.19</v>
      </c>
      <c r="K20" s="44"/>
      <c r="L20" s="43">
        <v>3.6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26.96</v>
      </c>
      <c r="H23" s="19">
        <f t="shared" si="2"/>
        <v>28.190000000000005</v>
      </c>
      <c r="I23" s="19">
        <f t="shared" si="2"/>
        <v>117.54</v>
      </c>
      <c r="J23" s="19">
        <f t="shared" si="2"/>
        <v>964.8</v>
      </c>
      <c r="K23" s="25"/>
      <c r="L23" s="19">
        <f t="shared" ref="L23" si="3">SUM(L14:L22)</f>
        <v>114.47999999999999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780</v>
      </c>
      <c r="G24" s="32">
        <f t="shared" ref="G24:J24" si="4">G13+G23</f>
        <v>26.96</v>
      </c>
      <c r="H24" s="32">
        <f t="shared" si="4"/>
        <v>28.190000000000005</v>
      </c>
      <c r="I24" s="32">
        <f t="shared" si="4"/>
        <v>117.54</v>
      </c>
      <c r="J24" s="32">
        <f t="shared" si="4"/>
        <v>964.8</v>
      </c>
      <c r="K24" s="32"/>
      <c r="L24" s="32">
        <f t="shared" ref="L24" si="5">L13+L23</f>
        <v>114.47999999999999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68</v>
      </c>
      <c r="F33" s="43">
        <v>60</v>
      </c>
      <c r="G33" s="43">
        <v>0.4</v>
      </c>
      <c r="H33" s="43">
        <v>0.05</v>
      </c>
      <c r="I33" s="43">
        <v>7.9</v>
      </c>
      <c r="J33" s="43">
        <v>14.9</v>
      </c>
      <c r="K33" s="44"/>
      <c r="L33" s="43">
        <v>9.1</v>
      </c>
    </row>
    <row r="34" spans="1:12" ht="15" x14ac:dyDescent="0.25">
      <c r="A34" s="14"/>
      <c r="B34" s="15"/>
      <c r="C34" s="11"/>
      <c r="D34" s="7" t="s">
        <v>27</v>
      </c>
      <c r="E34" s="42" t="s">
        <v>46</v>
      </c>
      <c r="F34" s="43">
        <v>200</v>
      </c>
      <c r="G34" s="43">
        <v>6.64</v>
      </c>
      <c r="H34" s="43">
        <v>7.15</v>
      </c>
      <c r="I34" s="43">
        <v>18.809999999999999</v>
      </c>
      <c r="J34" s="43">
        <v>119</v>
      </c>
      <c r="K34" s="44">
        <v>84</v>
      </c>
      <c r="L34" s="43">
        <v>15.7</v>
      </c>
    </row>
    <row r="35" spans="1:12" ht="15" x14ac:dyDescent="0.25">
      <c r="A35" s="14"/>
      <c r="B35" s="15"/>
      <c r="C35" s="11"/>
      <c r="D35" s="7" t="s">
        <v>28</v>
      </c>
      <c r="E35" s="42" t="s">
        <v>83</v>
      </c>
      <c r="F35" s="43">
        <v>100</v>
      </c>
      <c r="G35" s="43">
        <v>14.85</v>
      </c>
      <c r="H35" s="43">
        <v>15.67</v>
      </c>
      <c r="I35" s="43">
        <v>18.899999999999999</v>
      </c>
      <c r="J35" s="43">
        <v>271.20999999999998</v>
      </c>
      <c r="K35" s="44">
        <v>282</v>
      </c>
      <c r="L35" s="43">
        <v>58.2</v>
      </c>
    </row>
    <row r="36" spans="1:12" ht="15" x14ac:dyDescent="0.25">
      <c r="A36" s="14"/>
      <c r="B36" s="15"/>
      <c r="C36" s="11"/>
      <c r="D36" s="7" t="s">
        <v>29</v>
      </c>
      <c r="E36" s="42" t="s">
        <v>47</v>
      </c>
      <c r="F36" s="43">
        <v>150</v>
      </c>
      <c r="G36" s="43">
        <v>3.1</v>
      </c>
      <c r="H36" s="43">
        <v>4.8</v>
      </c>
      <c r="I36" s="43">
        <v>31.9</v>
      </c>
      <c r="J36" s="43">
        <v>189</v>
      </c>
      <c r="K36" s="44">
        <v>335</v>
      </c>
      <c r="L36" s="43">
        <v>18.38</v>
      </c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</v>
      </c>
      <c r="H37" s="43">
        <v>0</v>
      </c>
      <c r="I37" s="43">
        <v>25.7</v>
      </c>
      <c r="J37" s="43">
        <v>115</v>
      </c>
      <c r="K37" s="44">
        <v>349</v>
      </c>
      <c r="L37" s="43">
        <v>9.5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25.5" x14ac:dyDescent="0.25">
      <c r="A39" s="14"/>
      <c r="B39" s="15"/>
      <c r="C39" s="11"/>
      <c r="D39" s="7" t="s">
        <v>32</v>
      </c>
      <c r="E39" s="42" t="s">
        <v>67</v>
      </c>
      <c r="F39" s="43">
        <v>30</v>
      </c>
      <c r="G39" s="43">
        <v>1.99</v>
      </c>
      <c r="H39" s="43">
        <v>0.26</v>
      </c>
      <c r="I39" s="43">
        <v>14.72</v>
      </c>
      <c r="J39" s="43">
        <v>61.19</v>
      </c>
      <c r="K39" s="44"/>
      <c r="L39" s="43">
        <v>3.6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740</v>
      </c>
      <c r="G42" s="19">
        <f t="shared" ref="G42" si="10">SUM(G33:G41)</f>
        <v>26.98</v>
      </c>
      <c r="H42" s="19">
        <f t="shared" ref="H42" si="11">SUM(H33:H41)</f>
        <v>27.930000000000003</v>
      </c>
      <c r="I42" s="19">
        <f t="shared" ref="I42" si="12">SUM(I33:I41)</f>
        <v>117.92999999999999</v>
      </c>
      <c r="J42" s="19">
        <f t="shared" ref="J42:L42" si="13">SUM(J33:J41)</f>
        <v>770.3</v>
      </c>
      <c r="K42" s="25"/>
      <c r="L42" s="19">
        <f t="shared" si="13"/>
        <v>114.47999999999999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740</v>
      </c>
      <c r="G43" s="32">
        <f t="shared" ref="G43" si="14">G32+G42</f>
        <v>26.98</v>
      </c>
      <c r="H43" s="32">
        <f t="shared" ref="H43" si="15">H32+H42</f>
        <v>27.930000000000003</v>
      </c>
      <c r="I43" s="32">
        <f t="shared" ref="I43" si="16">I32+I42</f>
        <v>117.92999999999999</v>
      </c>
      <c r="J43" s="32">
        <f t="shared" ref="J43:L43" si="17">J32+J42</f>
        <v>770.3</v>
      </c>
      <c r="K43" s="32"/>
      <c r="L43" s="32">
        <f t="shared" si="17"/>
        <v>114.47999999999999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49</v>
      </c>
      <c r="F52" s="43">
        <v>60</v>
      </c>
      <c r="G52" s="43">
        <v>1.5</v>
      </c>
      <c r="H52" s="43">
        <v>0.1</v>
      </c>
      <c r="I52" s="43">
        <v>6.8</v>
      </c>
      <c r="J52" s="43">
        <v>19.399999999999999</v>
      </c>
      <c r="K52" s="44" t="s">
        <v>65</v>
      </c>
      <c r="L52" s="43">
        <v>16.899999999999999</v>
      </c>
    </row>
    <row r="53" spans="1:12" ht="15" x14ac:dyDescent="0.25">
      <c r="A53" s="23"/>
      <c r="B53" s="15"/>
      <c r="C53" s="11"/>
      <c r="D53" s="7" t="s">
        <v>27</v>
      </c>
      <c r="E53" s="42" t="s">
        <v>69</v>
      </c>
      <c r="F53" s="43">
        <v>200</v>
      </c>
      <c r="G53" s="43">
        <v>4.5999999999999996</v>
      </c>
      <c r="H53" s="43">
        <v>9.76</v>
      </c>
      <c r="I53" s="43">
        <v>18.899999999999999</v>
      </c>
      <c r="J53" s="43">
        <v>160.28</v>
      </c>
      <c r="K53" s="44">
        <v>62</v>
      </c>
      <c r="L53" s="43">
        <v>28.9</v>
      </c>
    </row>
    <row r="54" spans="1:12" ht="15" x14ac:dyDescent="0.25">
      <c r="A54" s="23"/>
      <c r="B54" s="15"/>
      <c r="C54" s="11"/>
      <c r="D54" s="7" t="s">
        <v>28</v>
      </c>
      <c r="E54" s="42" t="s">
        <v>82</v>
      </c>
      <c r="F54" s="43">
        <v>100</v>
      </c>
      <c r="G54" s="43">
        <v>17.7</v>
      </c>
      <c r="H54" s="43">
        <v>11.2</v>
      </c>
      <c r="I54" s="43">
        <v>2.8</v>
      </c>
      <c r="J54" s="43">
        <v>311.64</v>
      </c>
      <c r="K54" s="44">
        <v>272</v>
      </c>
      <c r="L54" s="43">
        <v>58.42</v>
      </c>
    </row>
    <row r="55" spans="1:12" ht="15" x14ac:dyDescent="0.25">
      <c r="A55" s="23"/>
      <c r="B55" s="15"/>
      <c r="C55" s="11"/>
      <c r="D55" s="7" t="s">
        <v>29</v>
      </c>
      <c r="E55" s="42" t="s">
        <v>50</v>
      </c>
      <c r="F55" s="43">
        <v>150</v>
      </c>
      <c r="G55" s="43">
        <v>2.1</v>
      </c>
      <c r="H55" s="43">
        <v>6.4</v>
      </c>
      <c r="I55" s="43">
        <v>46.3</v>
      </c>
      <c r="J55" s="43">
        <v>203</v>
      </c>
      <c r="K55" s="44">
        <v>325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70</v>
      </c>
      <c r="F56" s="43">
        <v>200</v>
      </c>
      <c r="G56" s="43">
        <v>0</v>
      </c>
      <c r="H56" s="43">
        <v>0</v>
      </c>
      <c r="I56" s="43">
        <v>28.21</v>
      </c>
      <c r="J56" s="43">
        <v>112.83</v>
      </c>
      <c r="K56" s="44">
        <v>411</v>
      </c>
      <c r="L56" s="43">
        <v>6.66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25.5" x14ac:dyDescent="0.25">
      <c r="A58" s="23"/>
      <c r="B58" s="15"/>
      <c r="C58" s="11"/>
      <c r="D58" s="7" t="s">
        <v>32</v>
      </c>
      <c r="E58" s="42" t="s">
        <v>67</v>
      </c>
      <c r="F58" s="43">
        <v>30</v>
      </c>
      <c r="G58" s="43">
        <v>1.99</v>
      </c>
      <c r="H58" s="43">
        <v>0.26</v>
      </c>
      <c r="I58" s="43">
        <v>14.72</v>
      </c>
      <c r="J58" s="43">
        <v>61.19</v>
      </c>
      <c r="K58" s="44"/>
      <c r="L58" s="43">
        <v>3.6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740</v>
      </c>
      <c r="G61" s="19">
        <f t="shared" ref="G61" si="22">SUM(G52:G60)</f>
        <v>27.889999999999997</v>
      </c>
      <c r="H61" s="19">
        <f t="shared" ref="H61" si="23">SUM(H52:H60)</f>
        <v>27.720000000000002</v>
      </c>
      <c r="I61" s="19">
        <f t="shared" ref="I61" si="24">SUM(I52:I60)</f>
        <v>117.72999999999999</v>
      </c>
      <c r="J61" s="19">
        <f t="shared" ref="J61:L61" si="25">SUM(J52:J60)</f>
        <v>868.33999999999992</v>
      </c>
      <c r="K61" s="25"/>
      <c r="L61" s="19">
        <f t="shared" si="25"/>
        <v>114.47999999999999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740</v>
      </c>
      <c r="G62" s="32">
        <f t="shared" ref="G62" si="26">G51+G61</f>
        <v>27.889999999999997</v>
      </c>
      <c r="H62" s="32">
        <f t="shared" ref="H62" si="27">H51+H61</f>
        <v>27.720000000000002</v>
      </c>
      <c r="I62" s="32">
        <f t="shared" ref="I62" si="28">I51+I61</f>
        <v>117.72999999999999</v>
      </c>
      <c r="J62" s="32">
        <f t="shared" ref="J62:L62" si="29">J51+J61</f>
        <v>868.33999999999992</v>
      </c>
      <c r="K62" s="32"/>
      <c r="L62" s="32">
        <f t="shared" si="29"/>
        <v>114.47999999999999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54</v>
      </c>
      <c r="F71" s="43">
        <v>60</v>
      </c>
      <c r="G71" s="43">
        <v>0.19</v>
      </c>
      <c r="H71" s="43">
        <v>0.41</v>
      </c>
      <c r="I71" s="43">
        <v>9.8000000000000007</v>
      </c>
      <c r="J71" s="43">
        <v>6.56</v>
      </c>
      <c r="K71" s="44">
        <v>12</v>
      </c>
      <c r="L71" s="43">
        <v>8.9</v>
      </c>
    </row>
    <row r="72" spans="1:12" ht="15" x14ac:dyDescent="0.25">
      <c r="A72" s="23"/>
      <c r="B72" s="15"/>
      <c r="C72" s="11"/>
      <c r="D72" s="7" t="s">
        <v>27</v>
      </c>
      <c r="E72" s="42" t="s">
        <v>52</v>
      </c>
      <c r="F72" s="43">
        <v>200</v>
      </c>
      <c r="G72" s="43">
        <v>6.62</v>
      </c>
      <c r="H72" s="43">
        <v>5.96</v>
      </c>
      <c r="I72" s="43">
        <v>23.7</v>
      </c>
      <c r="J72" s="43">
        <v>168.9</v>
      </c>
      <c r="K72" s="44">
        <v>98</v>
      </c>
      <c r="L72" s="43">
        <v>22.33</v>
      </c>
    </row>
    <row r="73" spans="1:12" ht="15" x14ac:dyDescent="0.25">
      <c r="A73" s="23"/>
      <c r="B73" s="15"/>
      <c r="C73" s="11"/>
      <c r="D73" s="7" t="s">
        <v>28</v>
      </c>
      <c r="E73" s="42" t="s">
        <v>53</v>
      </c>
      <c r="F73" s="43">
        <v>100</v>
      </c>
      <c r="G73" s="43">
        <v>12.7</v>
      </c>
      <c r="H73" s="43">
        <v>15.6</v>
      </c>
      <c r="I73" s="43">
        <v>1.8</v>
      </c>
      <c r="J73" s="43">
        <v>237.8</v>
      </c>
      <c r="K73" s="44">
        <v>238</v>
      </c>
      <c r="L73" s="43">
        <v>57.53</v>
      </c>
    </row>
    <row r="74" spans="1:12" ht="15" x14ac:dyDescent="0.25">
      <c r="A74" s="23"/>
      <c r="B74" s="15"/>
      <c r="C74" s="11"/>
      <c r="D74" s="7" t="s">
        <v>29</v>
      </c>
      <c r="E74" s="42" t="s">
        <v>56</v>
      </c>
      <c r="F74" s="43">
        <v>150</v>
      </c>
      <c r="G74" s="43">
        <v>5.46</v>
      </c>
      <c r="H74" s="43">
        <v>5.54</v>
      </c>
      <c r="I74" s="43">
        <v>38.700000000000003</v>
      </c>
      <c r="J74" s="43">
        <v>204.97</v>
      </c>
      <c r="K74" s="44">
        <v>309</v>
      </c>
      <c r="L74" s="43">
        <v>16.309999999999999</v>
      </c>
    </row>
    <row r="75" spans="1:12" ht="15" x14ac:dyDescent="0.25">
      <c r="A75" s="23"/>
      <c r="B75" s="15"/>
      <c r="C75" s="11"/>
      <c r="D75" s="7" t="s">
        <v>30</v>
      </c>
      <c r="E75" s="42" t="s">
        <v>59</v>
      </c>
      <c r="F75" s="43">
        <v>200</v>
      </c>
      <c r="G75" s="43">
        <v>0</v>
      </c>
      <c r="H75" s="43">
        <v>0</v>
      </c>
      <c r="I75" s="43">
        <v>28.9</v>
      </c>
      <c r="J75" s="43">
        <v>96.76</v>
      </c>
      <c r="K75" s="44">
        <v>440</v>
      </c>
      <c r="L75" s="43">
        <v>5.81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25.5" x14ac:dyDescent="0.25">
      <c r="A77" s="23"/>
      <c r="B77" s="15"/>
      <c r="C77" s="11"/>
      <c r="D77" s="7" t="s">
        <v>32</v>
      </c>
      <c r="E77" s="42" t="s">
        <v>67</v>
      </c>
      <c r="F77" s="43">
        <v>30</v>
      </c>
      <c r="G77" s="43">
        <v>1.99</v>
      </c>
      <c r="H77" s="43">
        <v>0.26</v>
      </c>
      <c r="I77" s="43">
        <v>14.72</v>
      </c>
      <c r="J77" s="43">
        <v>61.19</v>
      </c>
      <c r="K77" s="44"/>
      <c r="L77" s="43">
        <v>3.6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740</v>
      </c>
      <c r="G80" s="19">
        <f t="shared" ref="G80" si="34">SUM(G71:G79)</f>
        <v>26.959999999999997</v>
      </c>
      <c r="H80" s="19">
        <f t="shared" ref="H80" si="35">SUM(H71:H79)</f>
        <v>27.77</v>
      </c>
      <c r="I80" s="19">
        <f t="shared" ref="I80" si="36">SUM(I71:I79)</f>
        <v>117.62</v>
      </c>
      <c r="J80" s="19">
        <f t="shared" ref="J80:L80" si="37">SUM(J71:J79)</f>
        <v>776.18000000000006</v>
      </c>
      <c r="K80" s="25"/>
      <c r="L80" s="19">
        <f t="shared" si="37"/>
        <v>114.47999999999999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740</v>
      </c>
      <c r="G81" s="32">
        <f t="shared" ref="G81" si="38">G70+G80</f>
        <v>26.959999999999997</v>
      </c>
      <c r="H81" s="32">
        <f t="shared" ref="H81" si="39">H70+H80</f>
        <v>27.77</v>
      </c>
      <c r="I81" s="32">
        <f t="shared" ref="I81" si="40">I70+I80</f>
        <v>117.62</v>
      </c>
      <c r="J81" s="32">
        <f t="shared" ref="J81:L81" si="41">J70+J80</f>
        <v>776.18000000000006</v>
      </c>
      <c r="K81" s="32"/>
      <c r="L81" s="32">
        <f t="shared" si="41"/>
        <v>114.47999999999999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42</v>
      </c>
      <c r="F90" s="43">
        <v>100</v>
      </c>
      <c r="G90" s="43">
        <v>1.5</v>
      </c>
      <c r="H90" s="43">
        <v>5.7</v>
      </c>
      <c r="I90" s="43">
        <v>11.14</v>
      </c>
      <c r="J90" s="43">
        <v>178.75</v>
      </c>
      <c r="K90" s="44">
        <v>42</v>
      </c>
      <c r="L90" s="43">
        <v>18.59</v>
      </c>
    </row>
    <row r="91" spans="1:12" ht="15" x14ac:dyDescent="0.25">
      <c r="A91" s="23"/>
      <c r="B91" s="15"/>
      <c r="C91" s="11"/>
      <c r="D91" s="7" t="s">
        <v>27</v>
      </c>
      <c r="E91" s="42" t="s">
        <v>55</v>
      </c>
      <c r="F91" s="43">
        <v>200</v>
      </c>
      <c r="G91" s="43">
        <v>4.5599999999999996</v>
      </c>
      <c r="H91" s="43">
        <v>5.8</v>
      </c>
      <c r="I91" s="43">
        <v>44.17</v>
      </c>
      <c r="J91" s="43">
        <v>364.44</v>
      </c>
      <c r="K91" s="44">
        <v>99</v>
      </c>
      <c r="L91" s="43">
        <v>20.329999999999998</v>
      </c>
    </row>
    <row r="92" spans="1:12" ht="15" x14ac:dyDescent="0.25">
      <c r="A92" s="23"/>
      <c r="B92" s="15"/>
      <c r="C92" s="11"/>
      <c r="D92" s="7" t="s">
        <v>28</v>
      </c>
      <c r="E92" s="42" t="s">
        <v>62</v>
      </c>
      <c r="F92" s="43">
        <v>180</v>
      </c>
      <c r="G92" s="43">
        <v>18.8</v>
      </c>
      <c r="H92" s="43">
        <v>15.8</v>
      </c>
      <c r="I92" s="43">
        <v>19.899999999999999</v>
      </c>
      <c r="J92" s="43">
        <v>323.33999999999997</v>
      </c>
      <c r="K92" s="44">
        <v>258</v>
      </c>
      <c r="L92" s="43">
        <v>59.08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57</v>
      </c>
      <c r="F94" s="43">
        <v>200</v>
      </c>
      <c r="G94" s="43">
        <v>0.2</v>
      </c>
      <c r="H94" s="43">
        <v>0.2</v>
      </c>
      <c r="I94" s="43">
        <v>27.9</v>
      </c>
      <c r="J94" s="43">
        <v>115</v>
      </c>
      <c r="K94" s="44">
        <v>394</v>
      </c>
      <c r="L94" s="43">
        <v>12.88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25.5" x14ac:dyDescent="0.25">
      <c r="A96" s="23"/>
      <c r="B96" s="15"/>
      <c r="C96" s="11"/>
      <c r="D96" s="7" t="s">
        <v>32</v>
      </c>
      <c r="E96" s="42" t="s">
        <v>67</v>
      </c>
      <c r="F96" s="43">
        <v>30</v>
      </c>
      <c r="G96" s="43">
        <v>1.99</v>
      </c>
      <c r="H96" s="43">
        <v>0.26</v>
      </c>
      <c r="I96" s="43">
        <v>14.72</v>
      </c>
      <c r="J96" s="43">
        <v>61.19</v>
      </c>
      <c r="K96" s="44"/>
      <c r="L96" s="43">
        <v>3.6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27.049999999999997</v>
      </c>
      <c r="H99" s="19">
        <f t="shared" ref="H99" si="47">SUM(H90:H98)</f>
        <v>27.76</v>
      </c>
      <c r="I99" s="19">
        <f t="shared" ref="I99" si="48">SUM(I90:I98)</f>
        <v>117.83000000000001</v>
      </c>
      <c r="J99" s="19">
        <f t="shared" ref="J99:L99" si="49">SUM(J90:J98)</f>
        <v>1042.72</v>
      </c>
      <c r="K99" s="25"/>
      <c r="L99" s="19">
        <f t="shared" si="49"/>
        <v>114.47999999999999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710</v>
      </c>
      <c r="G100" s="32">
        <f t="shared" ref="G100" si="50">G89+G99</f>
        <v>27.049999999999997</v>
      </c>
      <c r="H100" s="32">
        <f t="shared" ref="H100" si="51">H89+H99</f>
        <v>27.76</v>
      </c>
      <c r="I100" s="32">
        <f t="shared" ref="I100" si="52">I89+I99</f>
        <v>117.83000000000001</v>
      </c>
      <c r="J100" s="32">
        <f t="shared" ref="J100:L100" si="53">J89+J99</f>
        <v>1042.72</v>
      </c>
      <c r="K100" s="32"/>
      <c r="L100" s="32">
        <f t="shared" si="53"/>
        <v>114.47999999999999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71</v>
      </c>
      <c r="F109" s="43">
        <v>100</v>
      </c>
      <c r="G109" s="43">
        <v>3.64</v>
      </c>
      <c r="H109" s="43">
        <v>4.3</v>
      </c>
      <c r="I109" s="43">
        <v>11.1</v>
      </c>
      <c r="J109" s="43">
        <v>137</v>
      </c>
      <c r="K109" s="44">
        <v>30</v>
      </c>
      <c r="L109" s="43">
        <v>12.19</v>
      </c>
    </row>
    <row r="110" spans="1:12" ht="15" x14ac:dyDescent="0.25">
      <c r="A110" s="23"/>
      <c r="B110" s="15"/>
      <c r="C110" s="11"/>
      <c r="D110" s="7" t="s">
        <v>27</v>
      </c>
      <c r="E110" s="42" t="s">
        <v>72</v>
      </c>
      <c r="F110" s="43">
        <v>200</v>
      </c>
      <c r="G110" s="43">
        <v>3.63</v>
      </c>
      <c r="H110" s="43">
        <v>3.83</v>
      </c>
      <c r="I110" s="43">
        <v>17.22</v>
      </c>
      <c r="J110" s="43">
        <v>110.49</v>
      </c>
      <c r="K110" s="44">
        <v>121</v>
      </c>
      <c r="L110" s="43">
        <v>20.29</v>
      </c>
    </row>
    <row r="111" spans="1:12" ht="15" x14ac:dyDescent="0.25">
      <c r="A111" s="23"/>
      <c r="B111" s="15"/>
      <c r="C111" s="11"/>
      <c r="D111" s="7" t="s">
        <v>28</v>
      </c>
      <c r="E111" s="42" t="s">
        <v>73</v>
      </c>
      <c r="F111" s="43">
        <v>100</v>
      </c>
      <c r="G111" s="43">
        <v>14.1</v>
      </c>
      <c r="H111" s="43">
        <v>14.91</v>
      </c>
      <c r="I111" s="43">
        <v>10.6</v>
      </c>
      <c r="J111" s="43">
        <v>269.3</v>
      </c>
      <c r="K111" s="44">
        <v>283</v>
      </c>
      <c r="L111" s="43">
        <v>52.69</v>
      </c>
    </row>
    <row r="112" spans="1:12" ht="15" x14ac:dyDescent="0.25">
      <c r="A112" s="23"/>
      <c r="B112" s="15"/>
      <c r="C112" s="11"/>
      <c r="D112" s="7" t="s">
        <v>29</v>
      </c>
      <c r="E112" s="42" t="s">
        <v>44</v>
      </c>
      <c r="F112" s="43">
        <v>150</v>
      </c>
      <c r="G112" s="43">
        <v>3.6</v>
      </c>
      <c r="H112" s="43">
        <v>4.5999999999999996</v>
      </c>
      <c r="I112" s="43">
        <v>39.799999999999997</v>
      </c>
      <c r="J112" s="43">
        <v>206</v>
      </c>
      <c r="K112" s="44">
        <v>323</v>
      </c>
      <c r="L112" s="43">
        <v>16.309999999999999</v>
      </c>
    </row>
    <row r="113" spans="1:12" ht="15" x14ac:dyDescent="0.25">
      <c r="A113" s="23"/>
      <c r="B113" s="15"/>
      <c r="C113" s="11"/>
      <c r="D113" s="7" t="s">
        <v>30</v>
      </c>
      <c r="E113" s="42" t="s">
        <v>59</v>
      </c>
      <c r="F113" s="43">
        <v>200</v>
      </c>
      <c r="G113" s="43">
        <v>0</v>
      </c>
      <c r="H113" s="43">
        <v>0</v>
      </c>
      <c r="I113" s="43">
        <v>24.2</v>
      </c>
      <c r="J113" s="43">
        <v>96.76</v>
      </c>
      <c r="K113" s="44">
        <v>440</v>
      </c>
      <c r="L113" s="43">
        <v>9.4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25.5" x14ac:dyDescent="0.25">
      <c r="A115" s="23"/>
      <c r="B115" s="15"/>
      <c r="C115" s="11"/>
      <c r="D115" s="7" t="s">
        <v>32</v>
      </c>
      <c r="E115" s="42" t="s">
        <v>67</v>
      </c>
      <c r="F115" s="43">
        <v>30</v>
      </c>
      <c r="G115" s="43">
        <v>1.99</v>
      </c>
      <c r="H115" s="43">
        <v>0.26</v>
      </c>
      <c r="I115" s="43">
        <v>14.72</v>
      </c>
      <c r="J115" s="43">
        <v>61.19</v>
      </c>
      <c r="K115" s="44"/>
      <c r="L115" s="43">
        <v>3.6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26.959999999999997</v>
      </c>
      <c r="H118" s="19">
        <f t="shared" si="56"/>
        <v>27.900000000000002</v>
      </c>
      <c r="I118" s="19">
        <f t="shared" si="56"/>
        <v>117.64</v>
      </c>
      <c r="J118" s="19">
        <f t="shared" si="56"/>
        <v>880.74</v>
      </c>
      <c r="K118" s="25"/>
      <c r="L118" s="19">
        <f t="shared" ref="L118" si="57">SUM(L109:L117)</f>
        <v>114.47999999999999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780</v>
      </c>
      <c r="G119" s="32">
        <f t="shared" ref="G119" si="58">G108+G118</f>
        <v>26.959999999999997</v>
      </c>
      <c r="H119" s="32">
        <f t="shared" ref="H119" si="59">H108+H118</f>
        <v>27.900000000000002</v>
      </c>
      <c r="I119" s="32">
        <f t="shared" ref="I119" si="60">I108+I118</f>
        <v>117.64</v>
      </c>
      <c r="J119" s="32">
        <f t="shared" ref="J119:L119" si="61">J108+J118</f>
        <v>880.74</v>
      </c>
      <c r="K119" s="32"/>
      <c r="L119" s="32">
        <f t="shared" si="61"/>
        <v>114.47999999999999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74</v>
      </c>
      <c r="F128" s="43">
        <v>70</v>
      </c>
      <c r="G128" s="43">
        <v>1.45</v>
      </c>
      <c r="H128" s="43">
        <v>2.1</v>
      </c>
      <c r="I128" s="43">
        <v>20.9</v>
      </c>
      <c r="J128" s="43">
        <v>82.61</v>
      </c>
      <c r="K128" s="44">
        <v>47</v>
      </c>
      <c r="L128" s="43">
        <v>13.8</v>
      </c>
    </row>
    <row r="129" spans="1:12" ht="15" x14ac:dyDescent="0.25">
      <c r="A129" s="14"/>
      <c r="B129" s="15"/>
      <c r="C129" s="11"/>
      <c r="D129" s="7" t="s">
        <v>27</v>
      </c>
      <c r="E129" s="42" t="s">
        <v>61</v>
      </c>
      <c r="F129" s="43">
        <v>200</v>
      </c>
      <c r="G129" s="43">
        <v>5.9</v>
      </c>
      <c r="H129" s="43">
        <v>4.87</v>
      </c>
      <c r="I129" s="43">
        <v>19.899999999999999</v>
      </c>
      <c r="J129" s="43">
        <v>129.18</v>
      </c>
      <c r="K129" s="44">
        <v>100</v>
      </c>
      <c r="L129" s="43">
        <v>20.9</v>
      </c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>
        <v>200</v>
      </c>
      <c r="G130" s="43">
        <v>17.690000000000001</v>
      </c>
      <c r="H130" s="43">
        <v>20.2</v>
      </c>
      <c r="I130" s="43">
        <v>37.799999999999997</v>
      </c>
      <c r="J130" s="43">
        <v>387.3</v>
      </c>
      <c r="K130" s="44">
        <v>299</v>
      </c>
      <c r="L130" s="43">
        <v>70.56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76</v>
      </c>
      <c r="F132" s="43">
        <v>200</v>
      </c>
      <c r="G132" s="43" t="s">
        <v>81</v>
      </c>
      <c r="H132" s="43">
        <v>0.3</v>
      </c>
      <c r="I132" s="43">
        <v>24.4</v>
      </c>
      <c r="J132" s="43">
        <v>103</v>
      </c>
      <c r="K132" s="44">
        <v>441</v>
      </c>
      <c r="L132" s="43">
        <v>5.62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25.5" x14ac:dyDescent="0.25">
      <c r="A134" s="14"/>
      <c r="B134" s="15"/>
      <c r="C134" s="11"/>
      <c r="D134" s="7" t="s">
        <v>32</v>
      </c>
      <c r="E134" s="42" t="s">
        <v>67</v>
      </c>
      <c r="F134" s="43">
        <v>30</v>
      </c>
      <c r="G134" s="43">
        <v>1.99</v>
      </c>
      <c r="H134" s="43">
        <v>0.26</v>
      </c>
      <c r="I134" s="43">
        <v>14.72</v>
      </c>
      <c r="J134" s="43">
        <v>61.19</v>
      </c>
      <c r="K134" s="44"/>
      <c r="L134" s="43">
        <v>3.6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27.03</v>
      </c>
      <c r="H137" s="19">
        <f t="shared" si="64"/>
        <v>27.730000000000004</v>
      </c>
      <c r="I137" s="19">
        <f t="shared" si="64"/>
        <v>117.72</v>
      </c>
      <c r="J137" s="19">
        <f t="shared" si="64"/>
        <v>763.28</v>
      </c>
      <c r="K137" s="25"/>
      <c r="L137" s="19">
        <f t="shared" ref="L137" si="65">SUM(L128:L136)</f>
        <v>114.48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700</v>
      </c>
      <c r="G138" s="32">
        <f t="shared" ref="G138" si="66">G127+G137</f>
        <v>27.03</v>
      </c>
      <c r="H138" s="32">
        <f t="shared" ref="H138" si="67">H127+H137</f>
        <v>27.730000000000004</v>
      </c>
      <c r="I138" s="32">
        <f t="shared" ref="I138" si="68">I127+I137</f>
        <v>117.72</v>
      </c>
      <c r="J138" s="32">
        <f t="shared" ref="J138:L138" si="69">J127+J137</f>
        <v>763.28</v>
      </c>
      <c r="K138" s="32"/>
      <c r="L138" s="32">
        <f t="shared" si="69"/>
        <v>114.48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58</v>
      </c>
      <c r="F147" s="43">
        <v>100</v>
      </c>
      <c r="G147" s="43">
        <v>0.94</v>
      </c>
      <c r="H147" s="43">
        <v>2.8</v>
      </c>
      <c r="I147" s="43">
        <v>10.3</v>
      </c>
      <c r="J147" s="43">
        <v>72.75</v>
      </c>
      <c r="K147" s="44">
        <v>24</v>
      </c>
      <c r="L147" s="43">
        <v>23.88</v>
      </c>
    </row>
    <row r="148" spans="1:12" ht="15" x14ac:dyDescent="0.25">
      <c r="A148" s="23"/>
      <c r="B148" s="15"/>
      <c r="C148" s="11"/>
      <c r="D148" s="7" t="s">
        <v>27</v>
      </c>
      <c r="E148" s="42" t="s">
        <v>69</v>
      </c>
      <c r="F148" s="43">
        <v>200</v>
      </c>
      <c r="G148" s="43">
        <v>4.76</v>
      </c>
      <c r="H148" s="43">
        <v>6.3</v>
      </c>
      <c r="I148" s="43">
        <v>11.96</v>
      </c>
      <c r="J148" s="43">
        <v>160.28</v>
      </c>
      <c r="K148" s="44">
        <v>62</v>
      </c>
      <c r="L148" s="43">
        <v>28.9</v>
      </c>
    </row>
    <row r="149" spans="1:12" ht="15" x14ac:dyDescent="0.25">
      <c r="A149" s="23"/>
      <c r="B149" s="15"/>
      <c r="C149" s="11"/>
      <c r="D149" s="7" t="s">
        <v>28</v>
      </c>
      <c r="E149" s="42" t="s">
        <v>78</v>
      </c>
      <c r="F149" s="43">
        <v>100</v>
      </c>
      <c r="G149" s="43">
        <v>16.2</v>
      </c>
      <c r="H149" s="43">
        <v>13.5</v>
      </c>
      <c r="I149" s="43">
        <v>10.9</v>
      </c>
      <c r="J149" s="43">
        <v>315.89</v>
      </c>
      <c r="K149" s="44">
        <v>314</v>
      </c>
      <c r="L149" s="43">
        <v>40.700000000000003</v>
      </c>
    </row>
    <row r="150" spans="1:12" ht="15" x14ac:dyDescent="0.25">
      <c r="A150" s="23"/>
      <c r="B150" s="15"/>
      <c r="C150" s="11"/>
      <c r="D150" s="7" t="s">
        <v>29</v>
      </c>
      <c r="E150" s="42" t="s">
        <v>56</v>
      </c>
      <c r="F150" s="43">
        <v>150</v>
      </c>
      <c r="G150" s="43">
        <v>3.1</v>
      </c>
      <c r="H150" s="43">
        <v>4.84</v>
      </c>
      <c r="I150" s="43">
        <v>39.9</v>
      </c>
      <c r="J150" s="43">
        <v>237.8</v>
      </c>
      <c r="K150" s="44">
        <v>309</v>
      </c>
      <c r="L150" s="43">
        <v>9.8000000000000007</v>
      </c>
    </row>
    <row r="151" spans="1:12" ht="15" x14ac:dyDescent="0.25">
      <c r="A151" s="23"/>
      <c r="B151" s="15"/>
      <c r="C151" s="11"/>
      <c r="D151" s="7" t="s">
        <v>30</v>
      </c>
      <c r="E151" s="42" t="s">
        <v>70</v>
      </c>
      <c r="F151" s="43">
        <v>200</v>
      </c>
      <c r="G151" s="43">
        <v>0</v>
      </c>
      <c r="H151" s="43">
        <v>0</v>
      </c>
      <c r="I151" s="43">
        <v>30.95</v>
      </c>
      <c r="J151" s="43">
        <v>112.85</v>
      </c>
      <c r="K151" s="44">
        <v>411</v>
      </c>
      <c r="L151" s="43">
        <v>7.6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25.5" x14ac:dyDescent="0.25">
      <c r="A153" s="23"/>
      <c r="B153" s="15"/>
      <c r="C153" s="11"/>
      <c r="D153" s="7" t="s">
        <v>32</v>
      </c>
      <c r="E153" s="42" t="s">
        <v>67</v>
      </c>
      <c r="F153" s="43">
        <v>30</v>
      </c>
      <c r="G153" s="43">
        <v>1.99</v>
      </c>
      <c r="H153" s="43">
        <v>0.26</v>
      </c>
      <c r="I153" s="43">
        <v>14.72</v>
      </c>
      <c r="J153" s="43">
        <v>61.19</v>
      </c>
      <c r="K153" s="44"/>
      <c r="L153" s="43">
        <v>3.6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26.99</v>
      </c>
      <c r="H156" s="19">
        <f t="shared" si="72"/>
        <v>27.700000000000003</v>
      </c>
      <c r="I156" s="19">
        <f t="shared" si="72"/>
        <v>118.73</v>
      </c>
      <c r="J156" s="19">
        <f t="shared" si="72"/>
        <v>960.76</v>
      </c>
      <c r="K156" s="25"/>
      <c r="L156" s="19">
        <f t="shared" ref="L156" si="73">SUM(L147:L155)</f>
        <v>114.47999999999999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780</v>
      </c>
      <c r="G157" s="32">
        <f t="shared" ref="G157" si="74">G146+G156</f>
        <v>26.99</v>
      </c>
      <c r="H157" s="32">
        <f t="shared" ref="H157" si="75">H146+H156</f>
        <v>27.700000000000003</v>
      </c>
      <c r="I157" s="32">
        <f t="shared" ref="I157" si="76">I146+I156</f>
        <v>118.73</v>
      </c>
      <c r="J157" s="32">
        <f t="shared" ref="J157:L157" si="77">J146+J156</f>
        <v>960.76</v>
      </c>
      <c r="K157" s="32"/>
      <c r="L157" s="32">
        <f t="shared" si="77"/>
        <v>114.47999999999999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79</v>
      </c>
      <c r="F166" s="43">
        <v>60</v>
      </c>
      <c r="G166" s="43">
        <v>0.19</v>
      </c>
      <c r="H166" s="43">
        <v>0.41</v>
      </c>
      <c r="I166" s="43">
        <v>8.3000000000000007</v>
      </c>
      <c r="J166" s="43">
        <v>6.56</v>
      </c>
      <c r="K166" s="44">
        <v>12</v>
      </c>
      <c r="L166" s="43">
        <v>9.6999999999999993</v>
      </c>
    </row>
    <row r="167" spans="1:12" ht="15" x14ac:dyDescent="0.25">
      <c r="A167" s="23"/>
      <c r="B167" s="15"/>
      <c r="C167" s="11"/>
      <c r="D167" s="7" t="s">
        <v>27</v>
      </c>
      <c r="E167" s="42" t="s">
        <v>77</v>
      </c>
      <c r="F167" s="43">
        <v>200</v>
      </c>
      <c r="G167" s="43">
        <v>3.57</v>
      </c>
      <c r="H167" s="43">
        <v>6.62</v>
      </c>
      <c r="I167" s="43">
        <v>15.9</v>
      </c>
      <c r="J167" s="43">
        <v>114.72</v>
      </c>
      <c r="K167" s="44">
        <v>92</v>
      </c>
      <c r="L167" s="43">
        <v>20.9</v>
      </c>
    </row>
    <row r="168" spans="1:12" ht="15" x14ac:dyDescent="0.25">
      <c r="A168" s="23"/>
      <c r="B168" s="15"/>
      <c r="C168" s="11"/>
      <c r="D168" s="7" t="s">
        <v>28</v>
      </c>
      <c r="E168" s="42" t="s">
        <v>60</v>
      </c>
      <c r="F168" s="43">
        <v>100</v>
      </c>
      <c r="G168" s="43">
        <v>17.5</v>
      </c>
      <c r="H168" s="43">
        <v>14.3</v>
      </c>
      <c r="I168" s="43">
        <v>14.74</v>
      </c>
      <c r="J168" s="43">
        <v>278.89999999999998</v>
      </c>
      <c r="K168" s="44">
        <v>239</v>
      </c>
      <c r="L168" s="43">
        <v>64.8</v>
      </c>
    </row>
    <row r="169" spans="1:12" ht="15" x14ac:dyDescent="0.25">
      <c r="A169" s="23"/>
      <c r="B169" s="15"/>
      <c r="C169" s="11"/>
      <c r="D169" s="7" t="s">
        <v>29</v>
      </c>
      <c r="E169" s="42" t="s">
        <v>50</v>
      </c>
      <c r="F169" s="43">
        <v>150</v>
      </c>
      <c r="G169" s="43">
        <v>3.71</v>
      </c>
      <c r="H169" s="43">
        <v>6.13</v>
      </c>
      <c r="I169" s="43">
        <v>38.6</v>
      </c>
      <c r="J169" s="43">
        <v>225.22</v>
      </c>
      <c r="K169" s="44">
        <v>325</v>
      </c>
      <c r="L169" s="43">
        <v>9.8000000000000007</v>
      </c>
    </row>
    <row r="170" spans="1:12" ht="15" x14ac:dyDescent="0.25">
      <c r="A170" s="23"/>
      <c r="B170" s="15"/>
      <c r="C170" s="11"/>
      <c r="D170" s="7" t="s">
        <v>30</v>
      </c>
      <c r="E170" s="42" t="s">
        <v>48</v>
      </c>
      <c r="F170" s="43">
        <v>200</v>
      </c>
      <c r="G170" s="43">
        <v>0</v>
      </c>
      <c r="H170" s="43">
        <v>0</v>
      </c>
      <c r="I170" s="43">
        <v>25.7</v>
      </c>
      <c r="J170" s="43">
        <v>77.41</v>
      </c>
      <c r="K170" s="44">
        <v>349</v>
      </c>
      <c r="L170" s="43">
        <v>5.68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25.5" x14ac:dyDescent="0.25">
      <c r="A172" s="23"/>
      <c r="B172" s="15"/>
      <c r="C172" s="11"/>
      <c r="D172" s="7" t="s">
        <v>32</v>
      </c>
      <c r="E172" s="42" t="s">
        <v>67</v>
      </c>
      <c r="F172" s="43">
        <v>30</v>
      </c>
      <c r="G172" s="43">
        <v>1.99</v>
      </c>
      <c r="H172" s="43">
        <v>0.26</v>
      </c>
      <c r="I172" s="43">
        <v>14.72</v>
      </c>
      <c r="J172" s="43">
        <v>61.19</v>
      </c>
      <c r="K172" s="44"/>
      <c r="L172" s="43">
        <v>3.6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740</v>
      </c>
      <c r="G175" s="19">
        <f t="shared" ref="G175:J175" si="80">SUM(G166:G174)</f>
        <v>26.959999999999997</v>
      </c>
      <c r="H175" s="19">
        <f t="shared" si="80"/>
        <v>27.720000000000002</v>
      </c>
      <c r="I175" s="19">
        <f t="shared" si="80"/>
        <v>117.96000000000001</v>
      </c>
      <c r="J175" s="19">
        <f t="shared" si="80"/>
        <v>764</v>
      </c>
      <c r="K175" s="25"/>
      <c r="L175" s="19">
        <f t="shared" ref="L175" si="81">SUM(L166:L174)</f>
        <v>114.47999999999999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740</v>
      </c>
      <c r="G176" s="32">
        <f t="shared" ref="G176" si="82">G165+G175</f>
        <v>26.959999999999997</v>
      </c>
      <c r="H176" s="32">
        <f t="shared" ref="H176" si="83">H165+H175</f>
        <v>27.720000000000002</v>
      </c>
      <c r="I176" s="32">
        <f t="shared" ref="I176" si="84">I165+I175</f>
        <v>117.96000000000001</v>
      </c>
      <c r="J176" s="32">
        <f t="shared" ref="J176:L176" si="85">J165+J175</f>
        <v>764</v>
      </c>
      <c r="K176" s="32"/>
      <c r="L176" s="32">
        <f t="shared" si="85"/>
        <v>114.47999999999999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80</v>
      </c>
      <c r="F185" s="43">
        <v>100</v>
      </c>
      <c r="G185" s="43">
        <v>1.34</v>
      </c>
      <c r="H185" s="43">
        <v>3.8</v>
      </c>
      <c r="I185" s="43">
        <v>20.100000000000001</v>
      </c>
      <c r="J185" s="43">
        <v>91.42</v>
      </c>
      <c r="K185" s="44">
        <v>33</v>
      </c>
      <c r="L185" s="43">
        <v>6.65</v>
      </c>
    </row>
    <row r="186" spans="1:12" ht="15" x14ac:dyDescent="0.25">
      <c r="A186" s="23"/>
      <c r="B186" s="15"/>
      <c r="C186" s="11"/>
      <c r="D186" s="7" t="s">
        <v>27</v>
      </c>
      <c r="E186" s="42" t="s">
        <v>63</v>
      </c>
      <c r="F186" s="43">
        <v>200</v>
      </c>
      <c r="G186" s="43">
        <v>7.02</v>
      </c>
      <c r="H186" s="43">
        <v>5.8</v>
      </c>
      <c r="I186" s="43">
        <v>17.399999999999999</v>
      </c>
      <c r="J186" s="43">
        <v>153.02000000000001</v>
      </c>
      <c r="K186" s="44">
        <v>96</v>
      </c>
      <c r="L186" s="43">
        <v>32.08</v>
      </c>
    </row>
    <row r="187" spans="1:12" ht="15" x14ac:dyDescent="0.25">
      <c r="A187" s="23"/>
      <c r="B187" s="15"/>
      <c r="C187" s="11"/>
      <c r="D187" s="7" t="s">
        <v>28</v>
      </c>
      <c r="E187" s="42" t="s">
        <v>64</v>
      </c>
      <c r="F187" s="43">
        <v>180</v>
      </c>
      <c r="G187" s="43">
        <v>16.399999999999999</v>
      </c>
      <c r="H187" s="43">
        <v>17.899999999999999</v>
      </c>
      <c r="I187" s="43">
        <v>33.799999999999997</v>
      </c>
      <c r="J187" s="43">
        <v>295.41000000000003</v>
      </c>
      <c r="K187" s="44">
        <v>311</v>
      </c>
      <c r="L187" s="43">
        <v>65.8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57</v>
      </c>
      <c r="F189" s="43">
        <v>200</v>
      </c>
      <c r="G189" s="43">
        <v>0.2</v>
      </c>
      <c r="H189" s="43">
        <v>0.2</v>
      </c>
      <c r="I189" s="43">
        <v>31.9</v>
      </c>
      <c r="J189" s="43">
        <v>115</v>
      </c>
      <c r="K189" s="44">
        <v>394</v>
      </c>
      <c r="L189" s="43">
        <v>6.35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25.5" x14ac:dyDescent="0.25">
      <c r="A191" s="23"/>
      <c r="B191" s="15"/>
      <c r="C191" s="11"/>
      <c r="D191" s="7" t="s">
        <v>32</v>
      </c>
      <c r="E191" s="42" t="s">
        <v>67</v>
      </c>
      <c r="F191" s="43">
        <v>30</v>
      </c>
      <c r="G191" s="43">
        <v>1.99</v>
      </c>
      <c r="H191" s="43">
        <v>0.26</v>
      </c>
      <c r="I191" s="43">
        <v>14.72</v>
      </c>
      <c r="J191" s="43">
        <v>61.19</v>
      </c>
      <c r="K191" s="44"/>
      <c r="L191" s="43">
        <v>3.6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26.949999999999996</v>
      </c>
      <c r="H194" s="19">
        <f t="shared" si="88"/>
        <v>27.96</v>
      </c>
      <c r="I194" s="19">
        <f t="shared" si="88"/>
        <v>117.91999999999999</v>
      </c>
      <c r="J194" s="19">
        <f t="shared" si="88"/>
        <v>716.04</v>
      </c>
      <c r="K194" s="25"/>
      <c r="L194" s="19">
        <f t="shared" ref="L194" si="89">SUM(L185:L193)</f>
        <v>114.47999999999999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710</v>
      </c>
      <c r="G195" s="32">
        <f t="shared" ref="G195" si="90">G184+G194</f>
        <v>26.949999999999996</v>
      </c>
      <c r="H195" s="32">
        <f t="shared" ref="H195" si="91">H184+H194</f>
        <v>27.96</v>
      </c>
      <c r="I195" s="32">
        <f t="shared" ref="I195" si="92">I184+I194</f>
        <v>117.91999999999999</v>
      </c>
      <c r="J195" s="32">
        <f t="shared" ref="J195:L195" si="93">J184+J194</f>
        <v>716.04</v>
      </c>
      <c r="K195" s="32"/>
      <c r="L195" s="32">
        <f t="shared" si="93"/>
        <v>114.47999999999999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742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27.073</v>
      </c>
      <c r="H196" s="34">
        <f t="shared" si="94"/>
        <v>27.838000000000001</v>
      </c>
      <c r="I196" s="34">
        <f t="shared" si="94"/>
        <v>117.86200000000001</v>
      </c>
      <c r="J196" s="34">
        <f t="shared" si="94"/>
        <v>850.71600000000001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114.47999999999999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23622047244094491" right="0.23622047244094491" top="0.74803149606299213" bottom="0.74803149606299213" header="0.31496062992125984" footer="0.31496062992125984"/>
  <pageSetup paperSize="9" scale="8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PC105</cp:lastModifiedBy>
  <cp:lastPrinted>2026-09-13T05:25:32Z</cp:lastPrinted>
  <dcterms:created xsi:type="dcterms:W3CDTF">2022-05-16T14:23:56Z</dcterms:created>
  <dcterms:modified xsi:type="dcterms:W3CDTF">2026-09-15T04:46:18Z</dcterms:modified>
</cp:coreProperties>
</file>