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2061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G184"/>
  <c r="G195" s="1"/>
  <c r="F184"/>
  <c r="B176"/>
  <c r="A176"/>
  <c r="L175"/>
  <c r="J175"/>
  <c r="I175"/>
  <c r="H175"/>
  <c r="G175"/>
  <c r="F175"/>
  <c r="B166"/>
  <c r="A166"/>
  <c r="L165"/>
  <c r="L176" s="1"/>
  <c r="J165"/>
  <c r="I165"/>
  <c r="I176" s="1"/>
  <c r="H165"/>
  <c r="G165"/>
  <c r="F165"/>
  <c r="F176" s="1"/>
  <c r="B157"/>
  <c r="A157"/>
  <c r="L156"/>
  <c r="J156"/>
  <c r="I156"/>
  <c r="H156"/>
  <c r="G156"/>
  <c r="F156"/>
  <c r="B147"/>
  <c r="A147"/>
  <c r="L146"/>
  <c r="L157" s="1"/>
  <c r="J146"/>
  <c r="I146"/>
  <c r="H146"/>
  <c r="H157" s="1"/>
  <c r="G146"/>
  <c r="G157" s="1"/>
  <c r="F146"/>
  <c r="B138"/>
  <c r="A138"/>
  <c r="L137"/>
  <c r="J137"/>
  <c r="I137"/>
  <c r="H137"/>
  <c r="G137"/>
  <c r="F137"/>
  <c r="B128"/>
  <c r="A128"/>
  <c r="L127"/>
  <c r="L138" s="1"/>
  <c r="J127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H195" l="1"/>
  <c r="G176"/>
  <c r="J176"/>
  <c r="J196" s="1"/>
  <c r="H176"/>
  <c r="H196" s="1"/>
  <c r="J157"/>
  <c r="I157"/>
  <c r="I196" s="1"/>
  <c r="J138"/>
  <c r="G81"/>
  <c r="F195"/>
  <c r="F157"/>
  <c r="F119"/>
  <c r="L196"/>
  <c r="G196" l="1"/>
  <c r="F196"/>
</calcChain>
</file>

<file path=xl/sharedStrings.xml><?xml version="1.0" encoding="utf-8"?>
<sst xmlns="http://schemas.openxmlformats.org/spreadsheetml/2006/main" count="284" uniqueCount="106">
  <si>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</si>
  <si>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</si>
  <si>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</si>
  <si>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</si>
  <si>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</si>
  <si>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</si>
  <si>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</si>
  <si>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</si>
  <si>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</si>
  <si>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</si>
  <si>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</si>
  <si>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</si>
  <si>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</si>
  <si>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</si>
  <si>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</si>
  <si>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</si>
  <si>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</si>
  <si>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</si>
  <si>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</si>
  <si>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</si>
  <si>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</si>
  <si>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</si>
  <si>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</si>
  <si>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</si>
  <si>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</si>
  <si>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</si>
  <si>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</si>
  <si>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</si>
  <si>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</si>
  <si>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</si>
  <si>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</si>
  <si>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</si>
  <si>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</si>
  <si>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</si>
  <si>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</si>
  <si>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</si>
  <si>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</si>
  <si>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</si>
  <si>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</si>
  <si>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МОУ "Архангельская СШ"</t>
  </si>
  <si>
    <t>Каша пшенная вязкая</t>
  </si>
  <si>
    <t>Чай с сахаром и лимоном</t>
  </si>
  <si>
    <t>Печенье</t>
  </si>
  <si>
    <t>Винегрет овощной</t>
  </si>
  <si>
    <t>Щи из квашеной капусты с картофелем</t>
  </si>
  <si>
    <t>Фрикадельки из кур</t>
  </si>
  <si>
    <t>Макаронные изделия отварные</t>
  </si>
  <si>
    <t>Компот из смеси сухофруктов</t>
  </si>
  <si>
    <t>Хлеб ржано-пшеничный</t>
  </si>
  <si>
    <t>Каша овсяная вязкая</t>
  </si>
  <si>
    <t>Молоко кипяченое</t>
  </si>
  <si>
    <t>Бутерброд с маслом</t>
  </si>
  <si>
    <t>Яблоко</t>
  </si>
  <si>
    <t>Салат из кукурузы (консервированной)</t>
  </si>
  <si>
    <t>Суп картофельный с бобовыми</t>
  </si>
  <si>
    <t>Котлеты рыбные</t>
  </si>
  <si>
    <t>Рис отварной</t>
  </si>
  <si>
    <t>Напиток из кураги</t>
  </si>
  <si>
    <t>Каша манная вязкая</t>
  </si>
  <si>
    <t>Какао с молоком</t>
  </si>
  <si>
    <t>Бутерброд с джемом</t>
  </si>
  <si>
    <t>Салат из горошка консервированного</t>
  </si>
  <si>
    <t>Суп из овощей</t>
  </si>
  <si>
    <t>Запеканка картофельная с мясом</t>
  </si>
  <si>
    <t>Напиток из плодов шиповника</t>
  </si>
  <si>
    <t>Запеканка из творога</t>
  </si>
  <si>
    <t>Чай с сахаром</t>
  </si>
  <si>
    <t>Бутерброд с сыром</t>
  </si>
  <si>
    <t>Банан</t>
  </si>
  <si>
    <t>Огурец соленый</t>
  </si>
  <si>
    <t>Борщ с мясом</t>
  </si>
  <si>
    <t>Гуляш</t>
  </si>
  <si>
    <t>Каша гречневая рассыпчатая</t>
  </si>
  <si>
    <t>Кисель</t>
  </si>
  <si>
    <t>Макаронные изделия отварные, яйца вареные</t>
  </si>
  <si>
    <t>Салат "Свеколка"</t>
  </si>
  <si>
    <t>Суп молочный с крупой</t>
  </si>
  <si>
    <t>Жаркое по-домашнему</t>
  </si>
  <si>
    <t>Напиток яблочный</t>
  </si>
  <si>
    <t>Каша ячневая вязкая</t>
  </si>
  <si>
    <t>Салат "Степной" из разных овощей</t>
  </si>
  <si>
    <t>Рассольник Ленинградский</t>
  </si>
  <si>
    <t>Тефтели (1-й вариант)</t>
  </si>
  <si>
    <t>Капуста тушеная</t>
  </si>
  <si>
    <t>Каша "Дружба"</t>
  </si>
  <si>
    <t>Щи из свежей капусты с картофелем</t>
  </si>
  <si>
    <t>Биточки рыбные</t>
  </si>
  <si>
    <t>Каша пшеничная вязкая</t>
  </si>
  <si>
    <t>Груша</t>
  </si>
  <si>
    <t>Суп с макаронными изделиями и картофелем</t>
  </si>
  <si>
    <t>Котлета мясная</t>
  </si>
  <si>
    <t>Пюре картофельное</t>
  </si>
  <si>
    <t xml:space="preserve">Сырники из творога </t>
  </si>
  <si>
    <t>Салат из кукурузы (консервированное)</t>
  </si>
  <si>
    <t>Котлеты рубленные из птицы</t>
  </si>
  <si>
    <t>Каша гречневая рассыпчатая, яйца вареные</t>
  </si>
  <si>
    <t>Морковь тертая</t>
  </si>
  <si>
    <t>Суп картофельный с крупой</t>
  </si>
  <si>
    <t>Плов из птицы</t>
  </si>
  <si>
    <t>Компот из вишни</t>
  </si>
  <si>
    <t>90/20</t>
  </si>
  <si>
    <t>160/40</t>
  </si>
  <si>
    <t>90/30</t>
  </si>
  <si>
    <t>180/10</t>
  </si>
  <si>
    <t>202.1</t>
  </si>
  <si>
    <t>202.1, 209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</si>
</sst>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K197" sqref="K197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/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/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200</v>
      </c>
      <c r="G6" s="40">
        <v>8.32</v>
      </c>
      <c r="H6" s="40">
        <v>8.92</v>
      </c>
      <c r="I6" s="40">
        <v>40.08</v>
      </c>
      <c r="J6" s="40">
        <v>274.56</v>
      </c>
      <c r="K6" s="41">
        <v>184</v>
      </c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0.06</v>
      </c>
      <c r="H8" s="43">
        <v>0.01</v>
      </c>
      <c r="I8" s="43">
        <v>14.75</v>
      </c>
      <c r="J8" s="43">
        <v>60.51</v>
      </c>
      <c r="K8" s="44">
        <v>431</v>
      </c>
      <c r="L8" s="43"/>
    </row>
    <row r="9" spans="1:12" ht="15">
      <c r="A9" s="23"/>
      <c r="B9" s="15"/>
      <c r="C9" s="11"/>
      <c r="D9" s="7" t="s">
        <v>23</v>
      </c>
      <c r="E9" s="42" t="s">
        <v>42</v>
      </c>
      <c r="F9" s="43">
        <v>80</v>
      </c>
      <c r="G9" s="43">
        <v>6</v>
      </c>
      <c r="H9" s="43">
        <v>7.84</v>
      </c>
      <c r="I9" s="43">
        <v>59.52</v>
      </c>
      <c r="J9" s="43">
        <v>333.6</v>
      </c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480</v>
      </c>
      <c r="G13" s="19">
        <f t="shared" ref="G13:J13" si="0">SUM(G6:G12)</f>
        <v>14.38</v>
      </c>
      <c r="H13" s="19">
        <f t="shared" si="0"/>
        <v>16.77</v>
      </c>
      <c r="I13" s="19">
        <f t="shared" si="0"/>
        <v>114.35</v>
      </c>
      <c r="J13" s="19">
        <f t="shared" si="0"/>
        <v>668.67000000000007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43</v>
      </c>
      <c r="F14" s="43">
        <v>100</v>
      </c>
      <c r="G14" s="43">
        <v>1.78</v>
      </c>
      <c r="H14" s="43">
        <v>10.16</v>
      </c>
      <c r="I14" s="43">
        <v>7.38</v>
      </c>
      <c r="J14" s="43">
        <v>137.44</v>
      </c>
      <c r="K14" s="44">
        <v>51</v>
      </c>
      <c r="L14" s="43"/>
    </row>
    <row r="15" spans="1:12" ht="15">
      <c r="A15" s="23"/>
      <c r="B15" s="15"/>
      <c r="C15" s="11"/>
      <c r="D15" s="7" t="s">
        <v>27</v>
      </c>
      <c r="E15" s="42" t="s">
        <v>44</v>
      </c>
      <c r="F15" s="43">
        <v>200</v>
      </c>
      <c r="G15" s="43">
        <v>3.91</v>
      </c>
      <c r="H15" s="43">
        <v>7.2</v>
      </c>
      <c r="I15" s="43">
        <v>4.95</v>
      </c>
      <c r="J15" s="43">
        <v>117.18</v>
      </c>
      <c r="K15" s="44">
        <v>88</v>
      </c>
      <c r="L15" s="43"/>
    </row>
    <row r="16" spans="1:12" ht="15">
      <c r="A16" s="23"/>
      <c r="B16" s="15"/>
      <c r="C16" s="11"/>
      <c r="D16" s="7" t="s">
        <v>28</v>
      </c>
      <c r="E16" s="42" t="s">
        <v>45</v>
      </c>
      <c r="F16" s="43">
        <v>100</v>
      </c>
      <c r="G16" s="43">
        <v>14.09</v>
      </c>
      <c r="H16" s="43">
        <v>21.95</v>
      </c>
      <c r="I16" s="43">
        <v>10.85</v>
      </c>
      <c r="J16" s="43">
        <v>266.79000000000002</v>
      </c>
      <c r="K16" s="44">
        <v>297</v>
      </c>
      <c r="L16" s="43"/>
    </row>
    <row r="17" spans="1:12" ht="15">
      <c r="A17" s="23"/>
      <c r="B17" s="15"/>
      <c r="C17" s="11"/>
      <c r="D17" s="7" t="s">
        <v>29</v>
      </c>
      <c r="E17" s="42" t="s">
        <v>46</v>
      </c>
      <c r="F17" s="43">
        <v>160</v>
      </c>
      <c r="G17" s="43">
        <v>5.91</v>
      </c>
      <c r="H17" s="43">
        <v>4.92</v>
      </c>
      <c r="I17" s="43">
        <v>36</v>
      </c>
      <c r="J17" s="43">
        <v>212.07</v>
      </c>
      <c r="K17" s="44" t="s">
        <v>104</v>
      </c>
      <c r="L17" s="43"/>
    </row>
    <row r="18" spans="1:12" ht="15">
      <c r="A18" s="23"/>
      <c r="B18" s="15"/>
      <c r="C18" s="11"/>
      <c r="D18" s="7" t="s">
        <v>30</v>
      </c>
      <c r="E18" s="42" t="s">
        <v>47</v>
      </c>
      <c r="F18" s="43">
        <v>200</v>
      </c>
      <c r="G18" s="43">
        <v>0.6</v>
      </c>
      <c r="H18" s="43">
        <v>-0.1</v>
      </c>
      <c r="I18" s="43">
        <v>32.92</v>
      </c>
      <c r="J18" s="43">
        <v>130.66999999999999</v>
      </c>
      <c r="K18" s="44">
        <v>402</v>
      </c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 t="s">
        <v>48</v>
      </c>
      <c r="F20" s="43">
        <v>40</v>
      </c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800</v>
      </c>
      <c r="G23" s="19">
        <f t="shared" ref="G23:J23" si="2">SUM(G14:G22)</f>
        <v>26.290000000000003</v>
      </c>
      <c r="H23" s="19">
        <f t="shared" si="2"/>
        <v>44.13</v>
      </c>
      <c r="I23" s="19">
        <f t="shared" si="2"/>
        <v>92.1</v>
      </c>
      <c r="J23" s="19">
        <f t="shared" si="2"/>
        <v>864.15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1280</v>
      </c>
      <c r="G24" s="32">
        <f t="shared" ref="G24:J24" si="4">G13+G23</f>
        <v>40.67</v>
      </c>
      <c r="H24" s="32">
        <f t="shared" si="4"/>
        <v>60.900000000000006</v>
      </c>
      <c r="I24" s="32">
        <f t="shared" si="4"/>
        <v>206.45</v>
      </c>
      <c r="J24" s="32">
        <f t="shared" si="4"/>
        <v>1532.8200000000002</v>
      </c>
      <c r="K24" s="32"/>
      <c r="L24" s="32">
        <f t="shared" ref="L24" si="5"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49</v>
      </c>
      <c r="F25" s="40">
        <v>200</v>
      </c>
      <c r="G25" s="40">
        <v>8.6999999999999993</v>
      </c>
      <c r="H25" s="40">
        <v>10.58</v>
      </c>
      <c r="I25" s="40">
        <v>35.979999999999997</v>
      </c>
      <c r="J25" s="40">
        <v>274.56</v>
      </c>
      <c r="K25" s="41">
        <v>184</v>
      </c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50</v>
      </c>
      <c r="F27" s="43">
        <v>200</v>
      </c>
      <c r="G27" s="43">
        <v>5.63</v>
      </c>
      <c r="H27" s="43">
        <v>4.8499999999999996</v>
      </c>
      <c r="I27" s="43">
        <v>9.31</v>
      </c>
      <c r="J27" s="43">
        <v>104.76</v>
      </c>
      <c r="K27" s="44">
        <v>434</v>
      </c>
      <c r="L27" s="43"/>
    </row>
    <row r="28" spans="1:12" ht="15">
      <c r="A28" s="14"/>
      <c r="B28" s="15"/>
      <c r="C28" s="11"/>
      <c r="D28" s="7" t="s">
        <v>23</v>
      </c>
      <c r="E28" s="42" t="s">
        <v>51</v>
      </c>
      <c r="F28" s="43">
        <v>40</v>
      </c>
      <c r="G28" s="43">
        <v>2</v>
      </c>
      <c r="H28" s="43">
        <v>13.44</v>
      </c>
      <c r="I28" s="43">
        <v>11.91</v>
      </c>
      <c r="J28" s="43">
        <v>176.8</v>
      </c>
      <c r="K28" s="44">
        <v>1</v>
      </c>
      <c r="L28" s="43"/>
    </row>
    <row r="29" spans="1:12" ht="15">
      <c r="A29" s="14"/>
      <c r="B29" s="15"/>
      <c r="C29" s="11"/>
      <c r="D29" s="7" t="s">
        <v>24</v>
      </c>
      <c r="E29" s="42" t="s">
        <v>52</v>
      </c>
      <c r="F29" s="43">
        <v>100</v>
      </c>
      <c r="G29" s="43">
        <v>0.4</v>
      </c>
      <c r="H29" s="43">
        <v>0.4</v>
      </c>
      <c r="I29" s="43">
        <v>9.8000000000000007</v>
      </c>
      <c r="J29" s="43">
        <v>47</v>
      </c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540</v>
      </c>
      <c r="G32" s="19">
        <f t="shared" ref="G32" si="6">SUM(G25:G31)</f>
        <v>16.729999999999997</v>
      </c>
      <c r="H32" s="19">
        <f t="shared" ref="H32" si="7">SUM(H25:H31)</f>
        <v>29.269999999999996</v>
      </c>
      <c r="I32" s="19">
        <f t="shared" ref="I32" si="8">SUM(I25:I31)</f>
        <v>67</v>
      </c>
      <c r="J32" s="19">
        <f t="shared" ref="J32:L32" si="9">SUM(J25:J31)</f>
        <v>603.12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53</v>
      </c>
      <c r="F33" s="43">
        <v>90</v>
      </c>
      <c r="G33" s="43">
        <v>2.52</v>
      </c>
      <c r="H33" s="43">
        <v>5.56</v>
      </c>
      <c r="I33" s="43">
        <v>10.73</v>
      </c>
      <c r="J33" s="43">
        <v>96.34</v>
      </c>
      <c r="K33" s="44">
        <v>12</v>
      </c>
      <c r="L33" s="43"/>
    </row>
    <row r="34" spans="1:12" ht="15">
      <c r="A34" s="14"/>
      <c r="B34" s="15"/>
      <c r="C34" s="11"/>
      <c r="D34" s="7" t="s">
        <v>27</v>
      </c>
      <c r="E34" s="42" t="s">
        <v>54</v>
      </c>
      <c r="F34" s="43">
        <v>200</v>
      </c>
      <c r="G34" s="43">
        <v>7.73</v>
      </c>
      <c r="H34" s="43">
        <v>8.7200000000000006</v>
      </c>
      <c r="I34" s="43">
        <v>13.9</v>
      </c>
      <c r="J34" s="43">
        <v>184.56</v>
      </c>
      <c r="K34" s="44">
        <v>99</v>
      </c>
      <c r="L34" s="43"/>
    </row>
    <row r="35" spans="1:12" ht="15">
      <c r="A35" s="14"/>
      <c r="B35" s="15"/>
      <c r="C35" s="11"/>
      <c r="D35" s="7" t="s">
        <v>28</v>
      </c>
      <c r="E35" s="42" t="s">
        <v>55</v>
      </c>
      <c r="F35" s="43">
        <v>100</v>
      </c>
      <c r="G35" s="43">
        <v>15.93</v>
      </c>
      <c r="H35" s="43">
        <v>0.72</v>
      </c>
      <c r="I35" s="43">
        <v>6.48</v>
      </c>
      <c r="J35" s="43">
        <v>147.19999999999999</v>
      </c>
      <c r="K35" s="44">
        <v>239</v>
      </c>
      <c r="L35" s="43"/>
    </row>
    <row r="36" spans="1:12" ht="15">
      <c r="A36" s="14"/>
      <c r="B36" s="15"/>
      <c r="C36" s="11"/>
      <c r="D36" s="7" t="s">
        <v>29</v>
      </c>
      <c r="E36" s="42" t="s">
        <v>56</v>
      </c>
      <c r="F36" s="43">
        <v>160</v>
      </c>
      <c r="G36" s="43">
        <v>3.6</v>
      </c>
      <c r="H36" s="43">
        <v>6.06</v>
      </c>
      <c r="I36" s="43">
        <v>44</v>
      </c>
      <c r="J36" s="43">
        <v>249.97</v>
      </c>
      <c r="K36" s="44">
        <v>325</v>
      </c>
      <c r="L36" s="43"/>
    </row>
    <row r="37" spans="1:12" ht="15">
      <c r="A37" s="14"/>
      <c r="B37" s="15"/>
      <c r="C37" s="11"/>
      <c r="D37" s="7" t="s">
        <v>30</v>
      </c>
      <c r="E37" s="42" t="s">
        <v>57</v>
      </c>
      <c r="F37" s="43">
        <v>200</v>
      </c>
      <c r="G37" s="43">
        <v>0.96</v>
      </c>
      <c r="H37" s="43">
        <v>0.09</v>
      </c>
      <c r="I37" s="43">
        <v>28.33</v>
      </c>
      <c r="J37" s="43">
        <v>115.29</v>
      </c>
      <c r="K37" s="44">
        <v>440</v>
      </c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 t="s">
        <v>48</v>
      </c>
      <c r="F39" s="43">
        <v>40</v>
      </c>
      <c r="G39" s="43">
        <v>3</v>
      </c>
      <c r="H39" s="43">
        <v>0</v>
      </c>
      <c r="I39" s="43">
        <v>17</v>
      </c>
      <c r="J39" s="43">
        <v>82</v>
      </c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790</v>
      </c>
      <c r="G42" s="19">
        <f t="shared" ref="G42" si="10">SUM(G33:G41)</f>
        <v>33.74</v>
      </c>
      <c r="H42" s="19">
        <f t="shared" ref="H42" si="11">SUM(H33:H41)</f>
        <v>21.150000000000002</v>
      </c>
      <c r="I42" s="19">
        <f t="shared" ref="I42" si="12">SUM(I33:I41)</f>
        <v>120.44</v>
      </c>
      <c r="J42" s="19">
        <f t="shared" ref="J42:L42" si="13">SUM(J33:J41)</f>
        <v>875.3599999999999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1330</v>
      </c>
      <c r="G43" s="32">
        <f t="shared" ref="G43" si="14">G32+G42</f>
        <v>50.47</v>
      </c>
      <c r="H43" s="32">
        <f t="shared" ref="H43" si="15">H32+H42</f>
        <v>50.42</v>
      </c>
      <c r="I43" s="32">
        <f t="shared" ref="I43" si="16">I32+I42</f>
        <v>187.44</v>
      </c>
      <c r="J43" s="32">
        <f t="shared" ref="J43:L43" si="17">J32+J42</f>
        <v>1478.48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58</v>
      </c>
      <c r="F44" s="40">
        <v>200</v>
      </c>
      <c r="G44" s="40">
        <v>7.01</v>
      </c>
      <c r="H44" s="40">
        <v>8.0399999999999991</v>
      </c>
      <c r="I44" s="40">
        <v>35.72</v>
      </c>
      <c r="J44" s="40">
        <v>242.86</v>
      </c>
      <c r="K44" s="41">
        <v>184</v>
      </c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59</v>
      </c>
      <c r="F46" s="43">
        <v>200</v>
      </c>
      <c r="G46" s="43">
        <v>2.81</v>
      </c>
      <c r="H46" s="43">
        <v>2.4300000000000002</v>
      </c>
      <c r="I46" s="43">
        <v>24.06</v>
      </c>
      <c r="J46" s="43">
        <v>129.97999999999999</v>
      </c>
      <c r="K46" s="44">
        <v>433</v>
      </c>
      <c r="L46" s="43"/>
    </row>
    <row r="47" spans="1:12" ht="15">
      <c r="A47" s="23"/>
      <c r="B47" s="15"/>
      <c r="C47" s="11"/>
      <c r="D47" s="7" t="s">
        <v>23</v>
      </c>
      <c r="E47" s="42" t="s">
        <v>60</v>
      </c>
      <c r="F47" s="43">
        <v>45</v>
      </c>
      <c r="G47" s="43">
        <v>2.12</v>
      </c>
      <c r="H47" s="43">
        <v>0.27</v>
      </c>
      <c r="I47" s="43">
        <v>26.66</v>
      </c>
      <c r="J47" s="43">
        <v>116.3</v>
      </c>
      <c r="K47" s="44">
        <v>2</v>
      </c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445</v>
      </c>
      <c r="G51" s="19">
        <f t="shared" ref="G51" si="18">SUM(G44:G50)</f>
        <v>11.940000000000001</v>
      </c>
      <c r="H51" s="19">
        <f t="shared" ref="H51" si="19">SUM(H44:H50)</f>
        <v>10.739999999999998</v>
      </c>
      <c r="I51" s="19">
        <f t="shared" ref="I51" si="20">SUM(I44:I50)</f>
        <v>86.44</v>
      </c>
      <c r="J51" s="19">
        <f t="shared" ref="J51:L51" si="21">SUM(J44:J50)</f>
        <v>489.14000000000004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61</v>
      </c>
      <c r="F52" s="43">
        <v>90</v>
      </c>
      <c r="G52" s="43">
        <v>2.57</v>
      </c>
      <c r="H52" s="43">
        <v>4.5599999999999996</v>
      </c>
      <c r="I52" s="43">
        <v>5.39</v>
      </c>
      <c r="J52" s="43">
        <v>73.63</v>
      </c>
      <c r="K52" s="44">
        <v>10</v>
      </c>
      <c r="L52" s="43"/>
    </row>
    <row r="53" spans="1:12" ht="15">
      <c r="A53" s="23"/>
      <c r="B53" s="15"/>
      <c r="C53" s="11"/>
      <c r="D53" s="7" t="s">
        <v>27</v>
      </c>
      <c r="E53" s="42" t="s">
        <v>62</v>
      </c>
      <c r="F53" s="43">
        <v>200</v>
      </c>
      <c r="G53" s="43">
        <v>4.67</v>
      </c>
      <c r="H53" s="43">
        <v>8.5399999999999991</v>
      </c>
      <c r="I53" s="43">
        <v>7.37</v>
      </c>
      <c r="J53" s="43">
        <v>126.95</v>
      </c>
      <c r="K53" s="44">
        <v>95</v>
      </c>
      <c r="L53" s="43"/>
    </row>
    <row r="54" spans="1:12" ht="15">
      <c r="A54" s="23"/>
      <c r="B54" s="15"/>
      <c r="C54" s="11"/>
      <c r="D54" s="7" t="s">
        <v>28</v>
      </c>
      <c r="E54" s="42" t="s">
        <v>63</v>
      </c>
      <c r="F54" s="43">
        <v>200</v>
      </c>
      <c r="G54" s="43">
        <v>4.43</v>
      </c>
      <c r="H54" s="43">
        <v>10.29</v>
      </c>
      <c r="I54" s="43">
        <v>33.090000000000003</v>
      </c>
      <c r="J54" s="43">
        <v>218.9</v>
      </c>
      <c r="K54" s="44">
        <v>299</v>
      </c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 t="s">
        <v>64</v>
      </c>
      <c r="F56" s="43">
        <v>200</v>
      </c>
      <c r="G56" s="43">
        <v>0.3</v>
      </c>
      <c r="H56" s="43">
        <v>0.14000000000000001</v>
      </c>
      <c r="I56" s="43">
        <v>3.12</v>
      </c>
      <c r="J56" s="43">
        <v>46.75</v>
      </c>
      <c r="K56" s="44">
        <v>441</v>
      </c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 t="s">
        <v>48</v>
      </c>
      <c r="F58" s="43">
        <v>40</v>
      </c>
      <c r="G58" s="43">
        <v>3</v>
      </c>
      <c r="H58" s="43">
        <v>0</v>
      </c>
      <c r="I58" s="43">
        <v>17</v>
      </c>
      <c r="J58" s="43">
        <v>82</v>
      </c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730</v>
      </c>
      <c r="G61" s="19">
        <f t="shared" ref="G61" si="22">SUM(G52:G60)</f>
        <v>14.97</v>
      </c>
      <c r="H61" s="19">
        <f t="shared" ref="H61" si="23">SUM(H52:H60)</f>
        <v>23.529999999999998</v>
      </c>
      <c r="I61" s="19">
        <f t="shared" ref="I61" si="24">SUM(I52:I60)</f>
        <v>65.97</v>
      </c>
      <c r="J61" s="19">
        <f t="shared" ref="J61:L61" si="25">SUM(J52:J60)</f>
        <v>548.23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1175</v>
      </c>
      <c r="G62" s="32">
        <f t="shared" ref="G62" si="26">G51+G61</f>
        <v>26.910000000000004</v>
      </c>
      <c r="H62" s="32">
        <f t="shared" ref="H62" si="27">H51+H61</f>
        <v>34.269999999999996</v>
      </c>
      <c r="I62" s="32">
        <f t="shared" ref="I62" si="28">I51+I61</f>
        <v>152.41</v>
      </c>
      <c r="J62" s="32">
        <f t="shared" ref="J62:L62" si="29">J51+J61</f>
        <v>1037.3700000000001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65</v>
      </c>
      <c r="F63" s="40">
        <v>200</v>
      </c>
      <c r="G63" s="40">
        <v>26.44</v>
      </c>
      <c r="H63" s="40">
        <v>18.04</v>
      </c>
      <c r="I63" s="40">
        <v>32.979999999999997</v>
      </c>
      <c r="J63" s="40">
        <v>406.02</v>
      </c>
      <c r="K63" s="41">
        <v>224</v>
      </c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 t="s">
        <v>66</v>
      </c>
      <c r="F65" s="43">
        <v>200</v>
      </c>
      <c r="G65" s="43">
        <v>0</v>
      </c>
      <c r="H65" s="43">
        <v>0</v>
      </c>
      <c r="I65" s="43">
        <v>14.55</v>
      </c>
      <c r="J65" s="43">
        <v>58.2</v>
      </c>
      <c r="K65" s="44">
        <v>430</v>
      </c>
      <c r="L65" s="43"/>
    </row>
    <row r="66" spans="1:12" ht="15">
      <c r="A66" s="23"/>
      <c r="B66" s="15"/>
      <c r="C66" s="11"/>
      <c r="D66" s="7" t="s">
        <v>23</v>
      </c>
      <c r="E66" s="42" t="s">
        <v>67</v>
      </c>
      <c r="F66" s="43">
        <v>45</v>
      </c>
      <c r="G66" s="43">
        <v>5.64</v>
      </c>
      <c r="H66" s="43">
        <v>10.24</v>
      </c>
      <c r="I66" s="43">
        <v>9.8699999999999992</v>
      </c>
      <c r="J66" s="43">
        <v>155.34</v>
      </c>
      <c r="K66" s="44">
        <v>3</v>
      </c>
      <c r="L66" s="43"/>
    </row>
    <row r="67" spans="1:12" ht="15">
      <c r="A67" s="23"/>
      <c r="B67" s="15"/>
      <c r="C67" s="11"/>
      <c r="D67" s="7" t="s">
        <v>24</v>
      </c>
      <c r="E67" s="42" t="s">
        <v>68</v>
      </c>
      <c r="F67" s="43">
        <v>100</v>
      </c>
      <c r="G67" s="43">
        <v>1.5</v>
      </c>
      <c r="H67" s="43">
        <v>0.5</v>
      </c>
      <c r="I67" s="43">
        <v>21</v>
      </c>
      <c r="J67" s="43">
        <v>96</v>
      </c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545</v>
      </c>
      <c r="G70" s="19">
        <f t="shared" ref="G70" si="30">SUM(G63:G69)</f>
        <v>33.58</v>
      </c>
      <c r="H70" s="19">
        <f t="shared" ref="H70" si="31">SUM(H63:H69)</f>
        <v>28.78</v>
      </c>
      <c r="I70" s="19">
        <f t="shared" ref="I70" si="32">SUM(I63:I69)</f>
        <v>78.400000000000006</v>
      </c>
      <c r="J70" s="19">
        <f t="shared" ref="J70:L70" si="33">SUM(J63:J69)</f>
        <v>715.56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69</v>
      </c>
      <c r="F71" s="43">
        <v>60</v>
      </c>
      <c r="G71" s="43">
        <v>0.48</v>
      </c>
      <c r="H71" s="43">
        <v>0.06</v>
      </c>
      <c r="I71" s="43">
        <v>1.02</v>
      </c>
      <c r="J71" s="43">
        <v>7.8</v>
      </c>
      <c r="K71" s="44"/>
      <c r="L71" s="43"/>
    </row>
    <row r="72" spans="1:12" ht="15">
      <c r="A72" s="23"/>
      <c r="B72" s="15"/>
      <c r="C72" s="11"/>
      <c r="D72" s="7" t="s">
        <v>27</v>
      </c>
      <c r="E72" s="42" t="s">
        <v>70</v>
      </c>
      <c r="F72" s="43">
        <v>200</v>
      </c>
      <c r="G72" s="43">
        <v>5.2</v>
      </c>
      <c r="H72" s="43">
        <v>9.11</v>
      </c>
      <c r="I72" s="43">
        <v>11.22</v>
      </c>
      <c r="J72" s="43">
        <v>149.38999999999999</v>
      </c>
      <c r="K72" s="44">
        <v>62</v>
      </c>
      <c r="L72" s="43"/>
    </row>
    <row r="73" spans="1:12" ht="15">
      <c r="A73" s="23"/>
      <c r="B73" s="15"/>
      <c r="C73" s="11"/>
      <c r="D73" s="7" t="s">
        <v>28</v>
      </c>
      <c r="E73" s="42" t="s">
        <v>71</v>
      </c>
      <c r="F73" s="43" t="s">
        <v>100</v>
      </c>
      <c r="G73" s="43">
        <v>12.83</v>
      </c>
      <c r="H73" s="43">
        <v>18.149999999999999</v>
      </c>
      <c r="I73" s="43">
        <v>3.78</v>
      </c>
      <c r="J73" s="43">
        <v>233.74</v>
      </c>
      <c r="K73" s="44">
        <v>259</v>
      </c>
      <c r="L73" s="43"/>
    </row>
    <row r="74" spans="1:12" ht="15">
      <c r="A74" s="23"/>
      <c r="B74" s="15"/>
      <c r="C74" s="11"/>
      <c r="D74" s="7" t="s">
        <v>29</v>
      </c>
      <c r="E74" s="42" t="s">
        <v>72</v>
      </c>
      <c r="F74" s="43">
        <v>160</v>
      </c>
      <c r="G74" s="43">
        <v>9.02</v>
      </c>
      <c r="H74" s="43">
        <v>7.24</v>
      </c>
      <c r="I74" s="43">
        <v>40.81</v>
      </c>
      <c r="J74" s="43">
        <v>264.14999999999998</v>
      </c>
      <c r="K74" s="44">
        <v>323</v>
      </c>
      <c r="L74" s="43"/>
    </row>
    <row r="75" spans="1:12" ht="15">
      <c r="A75" s="23"/>
      <c r="B75" s="15"/>
      <c r="C75" s="11"/>
      <c r="D75" s="7" t="s">
        <v>30</v>
      </c>
      <c r="E75" s="42" t="s">
        <v>73</v>
      </c>
      <c r="F75" s="43">
        <v>200</v>
      </c>
      <c r="G75" s="43">
        <v>0</v>
      </c>
      <c r="H75" s="43">
        <v>0</v>
      </c>
      <c r="I75" s="43">
        <v>28.23</v>
      </c>
      <c r="J75" s="43">
        <v>112.92</v>
      </c>
      <c r="K75" s="44">
        <v>411</v>
      </c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 t="s">
        <v>48</v>
      </c>
      <c r="F77" s="43">
        <v>40</v>
      </c>
      <c r="G77" s="43">
        <v>3</v>
      </c>
      <c r="H77" s="43">
        <v>0</v>
      </c>
      <c r="I77" s="43">
        <v>17</v>
      </c>
      <c r="J77" s="43">
        <v>82</v>
      </c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660</v>
      </c>
      <c r="G80" s="19">
        <f t="shared" ref="G80" si="34">SUM(G71:G79)</f>
        <v>30.529999999999998</v>
      </c>
      <c r="H80" s="19">
        <f t="shared" ref="H80" si="35">SUM(H71:H79)</f>
        <v>34.56</v>
      </c>
      <c r="I80" s="19">
        <f t="shared" ref="I80" si="36">SUM(I71:I79)</f>
        <v>102.06</v>
      </c>
      <c r="J80" s="19">
        <f t="shared" ref="J80:L80" si="37">SUM(J71:J79)</f>
        <v>849.99999999999989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1205</v>
      </c>
      <c r="G81" s="32">
        <f t="shared" ref="G81" si="38">G70+G80</f>
        <v>64.11</v>
      </c>
      <c r="H81" s="32">
        <f t="shared" ref="H81" si="39">H70+H80</f>
        <v>63.34</v>
      </c>
      <c r="I81" s="32">
        <f t="shared" ref="I81" si="40">I70+I80</f>
        <v>180.46</v>
      </c>
      <c r="J81" s="32">
        <f t="shared" ref="J81:L81" si="41">J70+J80</f>
        <v>1565.56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74</v>
      </c>
      <c r="F82" s="40" t="s">
        <v>101</v>
      </c>
      <c r="G82" s="40">
        <v>10.87</v>
      </c>
      <c r="H82" s="40">
        <v>9.49</v>
      </c>
      <c r="I82" s="40">
        <v>36.270000000000003</v>
      </c>
      <c r="J82" s="40">
        <v>274.10000000000002</v>
      </c>
      <c r="K82" s="41" t="s">
        <v>105</v>
      </c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41</v>
      </c>
      <c r="F84" s="43">
        <v>200</v>
      </c>
      <c r="G84" s="43">
        <v>0.06</v>
      </c>
      <c r="H84" s="43">
        <v>0.01</v>
      </c>
      <c r="I84" s="43">
        <v>14.75</v>
      </c>
      <c r="J84" s="43">
        <v>60.51</v>
      </c>
      <c r="K84" s="44">
        <v>431</v>
      </c>
      <c r="L84" s="43"/>
    </row>
    <row r="85" spans="1:12" ht="15">
      <c r="A85" s="23"/>
      <c r="B85" s="15"/>
      <c r="C85" s="11"/>
      <c r="D85" s="7" t="s">
        <v>23</v>
      </c>
      <c r="E85" s="42" t="s">
        <v>51</v>
      </c>
      <c r="F85" s="43">
        <v>40</v>
      </c>
      <c r="G85" s="43">
        <v>2.08</v>
      </c>
      <c r="H85" s="43">
        <v>12.63</v>
      </c>
      <c r="I85" s="43">
        <v>12.4</v>
      </c>
      <c r="J85" s="43">
        <v>171.7</v>
      </c>
      <c r="K85" s="44">
        <v>1</v>
      </c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240</v>
      </c>
      <c r="G89" s="19">
        <f t="shared" ref="G89" si="42">SUM(G82:G88)</f>
        <v>13.01</v>
      </c>
      <c r="H89" s="19">
        <f t="shared" ref="H89" si="43">SUM(H82:H88)</f>
        <v>22.130000000000003</v>
      </c>
      <c r="I89" s="19">
        <f t="shared" ref="I89" si="44">SUM(I82:I88)</f>
        <v>63.42</v>
      </c>
      <c r="J89" s="19">
        <f t="shared" ref="J89:L89" si="45">SUM(J82:J88)</f>
        <v>506.31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75</v>
      </c>
      <c r="F90" s="43">
        <v>100</v>
      </c>
      <c r="G90" s="43">
        <v>8</v>
      </c>
      <c r="H90" s="43">
        <v>10.1</v>
      </c>
      <c r="I90" s="43">
        <v>15.2</v>
      </c>
      <c r="J90" s="43">
        <v>184</v>
      </c>
      <c r="K90" s="44">
        <v>50</v>
      </c>
      <c r="L90" s="43"/>
    </row>
    <row r="91" spans="1:12" ht="15">
      <c r="A91" s="23"/>
      <c r="B91" s="15"/>
      <c r="C91" s="11"/>
      <c r="D91" s="7" t="s">
        <v>27</v>
      </c>
      <c r="E91" s="42" t="s">
        <v>76</v>
      </c>
      <c r="F91" s="43">
        <v>200</v>
      </c>
      <c r="G91" s="43">
        <v>2.84</v>
      </c>
      <c r="H91" s="43">
        <v>3.71</v>
      </c>
      <c r="I91" s="43">
        <v>18.52</v>
      </c>
      <c r="J91" s="43">
        <v>177.13</v>
      </c>
      <c r="K91" s="44">
        <v>113</v>
      </c>
      <c r="L91" s="43"/>
    </row>
    <row r="92" spans="1:12" ht="15">
      <c r="A92" s="23"/>
      <c r="B92" s="15"/>
      <c r="C92" s="11"/>
      <c r="D92" s="7" t="s">
        <v>28</v>
      </c>
      <c r="E92" s="42" t="s">
        <v>77</v>
      </c>
      <c r="F92" s="43">
        <v>160</v>
      </c>
      <c r="G92" s="43">
        <v>14.59</v>
      </c>
      <c r="H92" s="43">
        <v>17.600000000000001</v>
      </c>
      <c r="I92" s="43">
        <v>12.29</v>
      </c>
      <c r="J92" s="43">
        <v>265.87</v>
      </c>
      <c r="K92" s="44">
        <v>258</v>
      </c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 t="s">
        <v>78</v>
      </c>
      <c r="F94" s="43">
        <v>200</v>
      </c>
      <c r="G94" s="43">
        <v>0.1</v>
      </c>
      <c r="H94" s="43">
        <v>0.1</v>
      </c>
      <c r="I94" s="43">
        <v>25.66</v>
      </c>
      <c r="J94" s="43">
        <v>104.52</v>
      </c>
      <c r="K94" s="44">
        <v>438</v>
      </c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 t="s">
        <v>48</v>
      </c>
      <c r="F96" s="43">
        <v>40</v>
      </c>
      <c r="G96" s="43">
        <v>3</v>
      </c>
      <c r="H96" s="43">
        <v>0</v>
      </c>
      <c r="I96" s="43">
        <v>17</v>
      </c>
      <c r="J96" s="43">
        <v>82</v>
      </c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700</v>
      </c>
      <c r="G99" s="19">
        <f t="shared" ref="G99" si="46">SUM(G90:G98)</f>
        <v>28.53</v>
      </c>
      <c r="H99" s="19">
        <f t="shared" ref="H99" si="47">SUM(H90:H98)</f>
        <v>31.51</v>
      </c>
      <c r="I99" s="19">
        <f t="shared" ref="I99" si="48">SUM(I90:I98)</f>
        <v>88.67</v>
      </c>
      <c r="J99" s="19">
        <f t="shared" ref="J99:L99" si="49">SUM(J90:J98)</f>
        <v>813.52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940</v>
      </c>
      <c r="G100" s="32">
        <f t="shared" ref="G100" si="50">G89+G99</f>
        <v>41.54</v>
      </c>
      <c r="H100" s="32">
        <f t="shared" ref="H100" si="51">H89+H99</f>
        <v>53.64</v>
      </c>
      <c r="I100" s="32">
        <f t="shared" ref="I100" si="52">I89+I99</f>
        <v>152.09</v>
      </c>
      <c r="J100" s="32">
        <f t="shared" ref="J100:L100" si="53">J89+J99</f>
        <v>1319.83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79</v>
      </c>
      <c r="F101" s="40">
        <v>200</v>
      </c>
      <c r="G101" s="40">
        <v>6.94</v>
      </c>
      <c r="H101" s="40">
        <v>8.16</v>
      </c>
      <c r="I101" s="40">
        <v>33.82</v>
      </c>
      <c r="J101" s="40">
        <v>235.04</v>
      </c>
      <c r="K101" s="41">
        <v>184</v>
      </c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66</v>
      </c>
      <c r="F103" s="43">
        <v>200</v>
      </c>
      <c r="G103" s="43">
        <v>0</v>
      </c>
      <c r="H103" s="43">
        <v>0</v>
      </c>
      <c r="I103" s="43">
        <v>14.55</v>
      </c>
      <c r="J103" s="43">
        <v>58.2</v>
      </c>
      <c r="K103" s="44">
        <v>430</v>
      </c>
      <c r="L103" s="43"/>
    </row>
    <row r="104" spans="1:12" ht="15">
      <c r="A104" s="23"/>
      <c r="B104" s="15"/>
      <c r="C104" s="11"/>
      <c r="D104" s="7" t="s">
        <v>23</v>
      </c>
      <c r="E104" s="42" t="s">
        <v>42</v>
      </c>
      <c r="F104" s="43">
        <v>80</v>
      </c>
      <c r="G104" s="43">
        <v>6</v>
      </c>
      <c r="H104" s="43">
        <v>7.84</v>
      </c>
      <c r="I104" s="43">
        <v>59.52</v>
      </c>
      <c r="J104" s="43">
        <v>333.6</v>
      </c>
      <c r="K104" s="44"/>
      <c r="L104" s="43"/>
    </row>
    <row r="105" spans="1:12" ht="15">
      <c r="A105" s="23"/>
      <c r="B105" s="15"/>
      <c r="C105" s="11"/>
      <c r="D105" s="7" t="s">
        <v>24</v>
      </c>
      <c r="E105" s="42" t="s">
        <v>52</v>
      </c>
      <c r="F105" s="43">
        <v>100</v>
      </c>
      <c r="G105" s="43">
        <v>0.4</v>
      </c>
      <c r="H105" s="43">
        <v>0.4</v>
      </c>
      <c r="I105" s="43">
        <v>9.8000000000000007</v>
      </c>
      <c r="J105" s="43">
        <v>47</v>
      </c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580</v>
      </c>
      <c r="G108" s="19">
        <f t="shared" ref="G108:J108" si="54">SUM(G101:G107)</f>
        <v>13.340000000000002</v>
      </c>
      <c r="H108" s="19">
        <f t="shared" si="54"/>
        <v>16.399999999999999</v>
      </c>
      <c r="I108" s="19">
        <f t="shared" si="54"/>
        <v>117.69000000000001</v>
      </c>
      <c r="J108" s="19">
        <f t="shared" si="54"/>
        <v>673.84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80</v>
      </c>
      <c r="F109" s="43">
        <v>100</v>
      </c>
      <c r="G109" s="43">
        <v>1.48</v>
      </c>
      <c r="H109" s="43">
        <v>10.47</v>
      </c>
      <c r="I109" s="43">
        <v>6.72</v>
      </c>
      <c r="J109" s="43">
        <v>127.31</v>
      </c>
      <c r="K109" s="44">
        <v>30</v>
      </c>
      <c r="L109" s="43"/>
    </row>
    <row r="110" spans="1:12" ht="15">
      <c r="A110" s="23"/>
      <c r="B110" s="15"/>
      <c r="C110" s="11"/>
      <c r="D110" s="7" t="s">
        <v>27</v>
      </c>
      <c r="E110" s="42" t="s">
        <v>81</v>
      </c>
      <c r="F110" s="43">
        <v>200</v>
      </c>
      <c r="G110" s="43">
        <v>4.9800000000000004</v>
      </c>
      <c r="H110" s="43">
        <v>9.17</v>
      </c>
      <c r="I110" s="43">
        <v>12.47</v>
      </c>
      <c r="J110" s="43">
        <v>153.84</v>
      </c>
      <c r="K110" s="44">
        <v>91</v>
      </c>
      <c r="L110" s="43"/>
    </row>
    <row r="111" spans="1:12" ht="15">
      <c r="A111" s="23"/>
      <c r="B111" s="15"/>
      <c r="C111" s="11"/>
      <c r="D111" s="7" t="s">
        <v>28</v>
      </c>
      <c r="E111" s="42" t="s">
        <v>82</v>
      </c>
      <c r="F111" s="43" t="s">
        <v>102</v>
      </c>
      <c r="G111" s="43">
        <v>1.07</v>
      </c>
      <c r="H111" s="43">
        <v>8.26</v>
      </c>
      <c r="I111" s="43">
        <v>10.61</v>
      </c>
      <c r="J111" s="43">
        <v>128.66999999999999</v>
      </c>
      <c r="K111" s="44">
        <v>283</v>
      </c>
      <c r="L111" s="43"/>
    </row>
    <row r="112" spans="1:12" ht="15">
      <c r="A112" s="23"/>
      <c r="B112" s="15"/>
      <c r="C112" s="11"/>
      <c r="D112" s="7" t="s">
        <v>29</v>
      </c>
      <c r="E112" s="42" t="s">
        <v>83</v>
      </c>
      <c r="F112" s="43">
        <v>160</v>
      </c>
      <c r="G112" s="43">
        <v>3.45</v>
      </c>
      <c r="H112" s="43">
        <v>5.34</v>
      </c>
      <c r="I112" s="43">
        <v>15.26</v>
      </c>
      <c r="J112" s="43">
        <v>124.9</v>
      </c>
      <c r="K112" s="44">
        <v>346</v>
      </c>
      <c r="L112" s="43"/>
    </row>
    <row r="113" spans="1:12" ht="15">
      <c r="A113" s="23"/>
      <c r="B113" s="15"/>
      <c r="C113" s="11"/>
      <c r="D113" s="7" t="s">
        <v>30</v>
      </c>
      <c r="E113" s="42" t="s">
        <v>57</v>
      </c>
      <c r="F113" s="43">
        <v>200</v>
      </c>
      <c r="G113" s="43">
        <v>0.28000000000000003</v>
      </c>
      <c r="H113" s="43">
        <v>0.09</v>
      </c>
      <c r="I113" s="43">
        <v>27.91</v>
      </c>
      <c r="J113" s="43">
        <v>112.41</v>
      </c>
      <c r="K113" s="44">
        <v>440</v>
      </c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 t="s">
        <v>48</v>
      </c>
      <c r="F115" s="43">
        <v>40</v>
      </c>
      <c r="G115" s="43">
        <v>3</v>
      </c>
      <c r="H115" s="43">
        <v>0</v>
      </c>
      <c r="I115" s="43">
        <v>17</v>
      </c>
      <c r="J115" s="43">
        <v>82</v>
      </c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6">SUM(G109:G117)</f>
        <v>14.26</v>
      </c>
      <c r="H118" s="19">
        <f t="shared" si="56"/>
        <v>33.33</v>
      </c>
      <c r="I118" s="19">
        <f t="shared" si="56"/>
        <v>89.97</v>
      </c>
      <c r="J118" s="19">
        <f t="shared" si="56"/>
        <v>729.12999999999988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1280</v>
      </c>
      <c r="G119" s="32">
        <f t="shared" ref="G119" si="58">G108+G118</f>
        <v>27.6</v>
      </c>
      <c r="H119" s="32">
        <f t="shared" ref="H119" si="59">H108+H118</f>
        <v>49.73</v>
      </c>
      <c r="I119" s="32">
        <f t="shared" ref="I119" si="60">I108+I118</f>
        <v>207.66000000000003</v>
      </c>
      <c r="J119" s="32">
        <f t="shared" ref="J119:L119" si="61">J108+J118</f>
        <v>1402.9699999999998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84</v>
      </c>
      <c r="F120" s="40">
        <v>200</v>
      </c>
      <c r="G120" s="40">
        <v>5.53</v>
      </c>
      <c r="H120" s="40">
        <v>7.77</v>
      </c>
      <c r="I120" s="40">
        <v>31.53</v>
      </c>
      <c r="J120" s="40">
        <v>218.86</v>
      </c>
      <c r="K120" s="41">
        <v>190</v>
      </c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 t="s">
        <v>50</v>
      </c>
      <c r="F122" s="43">
        <v>200</v>
      </c>
      <c r="G122" s="43">
        <v>5.63</v>
      </c>
      <c r="H122" s="43">
        <v>4.8499999999999996</v>
      </c>
      <c r="I122" s="43">
        <v>9.31</v>
      </c>
      <c r="J122" s="43">
        <v>104.76</v>
      </c>
      <c r="K122" s="44">
        <v>434</v>
      </c>
      <c r="L122" s="43"/>
    </row>
    <row r="123" spans="1:12" ht="15">
      <c r="A123" s="14"/>
      <c r="B123" s="15"/>
      <c r="C123" s="11"/>
      <c r="D123" s="7" t="s">
        <v>23</v>
      </c>
      <c r="E123" s="42" t="s">
        <v>51</v>
      </c>
      <c r="F123" s="43">
        <v>40</v>
      </c>
      <c r="G123" s="43">
        <v>2</v>
      </c>
      <c r="H123" s="43">
        <v>13.44</v>
      </c>
      <c r="I123" s="43">
        <v>11.91</v>
      </c>
      <c r="J123" s="43">
        <v>176.8</v>
      </c>
      <c r="K123" s="44">
        <v>1</v>
      </c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440</v>
      </c>
      <c r="G127" s="19">
        <f t="shared" ref="G127:J127" si="62">SUM(G120:G126)</f>
        <v>13.16</v>
      </c>
      <c r="H127" s="19">
        <f t="shared" si="62"/>
        <v>26.06</v>
      </c>
      <c r="I127" s="19">
        <f t="shared" si="62"/>
        <v>52.75</v>
      </c>
      <c r="J127" s="19">
        <f t="shared" si="62"/>
        <v>500.42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43</v>
      </c>
      <c r="F128" s="43">
        <v>100</v>
      </c>
      <c r="G128" s="43">
        <v>1.49</v>
      </c>
      <c r="H128" s="43">
        <v>10.14</v>
      </c>
      <c r="I128" s="43">
        <v>6.96</v>
      </c>
      <c r="J128" s="43">
        <v>131.81</v>
      </c>
      <c r="K128" s="44">
        <v>51</v>
      </c>
      <c r="L128" s="43"/>
    </row>
    <row r="129" spans="1:12" ht="15">
      <c r="A129" s="14"/>
      <c r="B129" s="15"/>
      <c r="C129" s="11"/>
      <c r="D129" s="7" t="s">
        <v>27</v>
      </c>
      <c r="E129" s="42" t="s">
        <v>85</v>
      </c>
      <c r="F129" s="43">
        <v>200</v>
      </c>
      <c r="G129" s="43">
        <v>4.3499999999999996</v>
      </c>
      <c r="H129" s="43">
        <v>8</v>
      </c>
      <c r="I129" s="43">
        <v>6.79</v>
      </c>
      <c r="J129" s="43">
        <v>116.75</v>
      </c>
      <c r="K129" s="44">
        <v>84</v>
      </c>
      <c r="L129" s="43"/>
    </row>
    <row r="130" spans="1:12" ht="15">
      <c r="A130" s="14"/>
      <c r="B130" s="15"/>
      <c r="C130" s="11"/>
      <c r="D130" s="7" t="s">
        <v>28</v>
      </c>
      <c r="E130" s="42" t="s">
        <v>86</v>
      </c>
      <c r="F130" s="43">
        <v>100</v>
      </c>
      <c r="G130" s="43">
        <v>12.27</v>
      </c>
      <c r="H130" s="43">
        <v>8.09</v>
      </c>
      <c r="I130" s="43">
        <v>0.46</v>
      </c>
      <c r="J130" s="43">
        <v>184.4</v>
      </c>
      <c r="K130" s="44">
        <v>239</v>
      </c>
      <c r="L130" s="43"/>
    </row>
    <row r="131" spans="1:12" ht="15">
      <c r="A131" s="14"/>
      <c r="B131" s="15"/>
      <c r="C131" s="11"/>
      <c r="D131" s="7" t="s">
        <v>29</v>
      </c>
      <c r="E131" s="42" t="s">
        <v>56</v>
      </c>
      <c r="F131" s="43">
        <v>160</v>
      </c>
      <c r="G131" s="43">
        <v>3.63</v>
      </c>
      <c r="H131" s="43">
        <v>6.55</v>
      </c>
      <c r="I131" s="43">
        <v>43.74</v>
      </c>
      <c r="J131" s="43">
        <v>247.9</v>
      </c>
      <c r="K131" s="44">
        <v>325</v>
      </c>
      <c r="L131" s="43"/>
    </row>
    <row r="132" spans="1:12" ht="15">
      <c r="A132" s="14"/>
      <c r="B132" s="15"/>
      <c r="C132" s="11"/>
      <c r="D132" s="7" t="s">
        <v>30</v>
      </c>
      <c r="E132" s="42" t="s">
        <v>47</v>
      </c>
      <c r="F132" s="43">
        <v>200</v>
      </c>
      <c r="G132" s="43">
        <v>0</v>
      </c>
      <c r="H132" s="43">
        <v>0</v>
      </c>
      <c r="I132" s="43">
        <v>23.28</v>
      </c>
      <c r="J132" s="43">
        <v>93.98</v>
      </c>
      <c r="K132" s="44">
        <v>402</v>
      </c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 t="s">
        <v>48</v>
      </c>
      <c r="F134" s="43">
        <v>40</v>
      </c>
      <c r="G134" s="43">
        <v>3</v>
      </c>
      <c r="H134" s="43">
        <v>0</v>
      </c>
      <c r="I134" s="43">
        <v>17</v>
      </c>
      <c r="J134" s="43">
        <v>82</v>
      </c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800</v>
      </c>
      <c r="G137" s="19">
        <f t="shared" ref="G137:J137" si="64">SUM(G128:G136)</f>
        <v>24.74</v>
      </c>
      <c r="H137" s="19">
        <f t="shared" si="64"/>
        <v>32.78</v>
      </c>
      <c r="I137" s="19">
        <f t="shared" si="64"/>
        <v>98.23</v>
      </c>
      <c r="J137" s="19">
        <f t="shared" si="64"/>
        <v>856.84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1240</v>
      </c>
      <c r="G138" s="32">
        <f t="shared" ref="G138" si="66">G127+G137</f>
        <v>37.9</v>
      </c>
      <c r="H138" s="32">
        <f t="shared" ref="H138" si="67">H127+H137</f>
        <v>58.84</v>
      </c>
      <c r="I138" s="32">
        <f t="shared" ref="I138" si="68">I127+I137</f>
        <v>150.98000000000002</v>
      </c>
      <c r="J138" s="32">
        <f t="shared" ref="J138:L138" si="69">J127+J137</f>
        <v>1357.26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87</v>
      </c>
      <c r="F139" s="40">
        <v>200</v>
      </c>
      <c r="G139" s="40">
        <v>8.32</v>
      </c>
      <c r="H139" s="40">
        <v>8.25</v>
      </c>
      <c r="I139" s="40">
        <v>38.89</v>
      </c>
      <c r="J139" s="40">
        <v>263.61</v>
      </c>
      <c r="K139" s="41">
        <v>184</v>
      </c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 t="s">
        <v>59</v>
      </c>
      <c r="F141" s="43">
        <v>200</v>
      </c>
      <c r="G141" s="43">
        <v>2.81</v>
      </c>
      <c r="H141" s="43">
        <v>2.4300000000000002</v>
      </c>
      <c r="I141" s="43">
        <v>24.06</v>
      </c>
      <c r="J141" s="43">
        <v>129.97999999999999</v>
      </c>
      <c r="K141" s="44">
        <v>433</v>
      </c>
      <c r="L141" s="43"/>
    </row>
    <row r="142" spans="1:12" ht="15.75" customHeight="1">
      <c r="A142" s="23"/>
      <c r="B142" s="15"/>
      <c r="C142" s="11"/>
      <c r="D142" s="7" t="s">
        <v>23</v>
      </c>
      <c r="E142" s="42" t="s">
        <v>60</v>
      </c>
      <c r="F142" s="43">
        <v>45</v>
      </c>
      <c r="G142" s="43">
        <v>1.74</v>
      </c>
      <c r="H142" s="43">
        <v>5.17</v>
      </c>
      <c r="I142" s="43">
        <v>23.72</v>
      </c>
      <c r="J142" s="43">
        <v>146.44</v>
      </c>
      <c r="K142" s="44">
        <v>2</v>
      </c>
      <c r="L142" s="43"/>
    </row>
    <row r="143" spans="1:12" ht="15">
      <c r="A143" s="23"/>
      <c r="B143" s="15"/>
      <c r="C143" s="11"/>
      <c r="D143" s="7" t="s">
        <v>24</v>
      </c>
      <c r="E143" s="42" t="s">
        <v>88</v>
      </c>
      <c r="F143" s="43">
        <v>100</v>
      </c>
      <c r="G143" s="43">
        <v>0.4</v>
      </c>
      <c r="H143" s="43">
        <v>0</v>
      </c>
      <c r="I143" s="43">
        <v>10.3</v>
      </c>
      <c r="J143" s="43">
        <v>47</v>
      </c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545</v>
      </c>
      <c r="G146" s="19">
        <f t="shared" ref="G146:J146" si="70">SUM(G139:G145)</f>
        <v>13.270000000000001</v>
      </c>
      <c r="H146" s="19">
        <f t="shared" si="70"/>
        <v>15.85</v>
      </c>
      <c r="I146" s="19">
        <f t="shared" si="70"/>
        <v>96.97</v>
      </c>
      <c r="J146" s="19">
        <f t="shared" si="70"/>
        <v>587.03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61</v>
      </c>
      <c r="F147" s="43">
        <v>90</v>
      </c>
      <c r="G147" s="43">
        <v>2.79</v>
      </c>
      <c r="H147" s="43">
        <v>0.18</v>
      </c>
      <c r="I147" s="43">
        <v>5.85</v>
      </c>
      <c r="J147" s="43">
        <v>36.090000000000003</v>
      </c>
      <c r="K147" s="44">
        <v>10</v>
      </c>
      <c r="L147" s="43"/>
    </row>
    <row r="148" spans="1:12" ht="15">
      <c r="A148" s="23"/>
      <c r="B148" s="15"/>
      <c r="C148" s="11"/>
      <c r="D148" s="7" t="s">
        <v>27</v>
      </c>
      <c r="E148" s="42" t="s">
        <v>89</v>
      </c>
      <c r="F148" s="43">
        <v>200</v>
      </c>
      <c r="G148" s="43">
        <v>3.9</v>
      </c>
      <c r="H148" s="43">
        <v>6.14</v>
      </c>
      <c r="I148" s="43">
        <v>7.17</v>
      </c>
      <c r="J148" s="43">
        <v>99.18</v>
      </c>
      <c r="K148" s="44">
        <v>112</v>
      </c>
      <c r="L148" s="43"/>
    </row>
    <row r="149" spans="1:12" ht="15">
      <c r="A149" s="23"/>
      <c r="B149" s="15"/>
      <c r="C149" s="11"/>
      <c r="D149" s="7" t="s">
        <v>28</v>
      </c>
      <c r="E149" s="42" t="s">
        <v>94</v>
      </c>
      <c r="F149" s="43">
        <v>100</v>
      </c>
      <c r="G149" s="43">
        <v>16.82</v>
      </c>
      <c r="H149" s="43">
        <v>25.6</v>
      </c>
      <c r="I149" s="43">
        <v>6.93</v>
      </c>
      <c r="J149" s="43">
        <v>324.61</v>
      </c>
      <c r="K149" s="44">
        <v>314</v>
      </c>
      <c r="L149" s="43"/>
    </row>
    <row r="150" spans="1:12" ht="15">
      <c r="A150" s="23"/>
      <c r="B150" s="15"/>
      <c r="C150" s="11"/>
      <c r="D150" s="7" t="s">
        <v>29</v>
      </c>
      <c r="E150" s="42" t="s">
        <v>91</v>
      </c>
      <c r="F150" s="43">
        <v>160</v>
      </c>
      <c r="G150" s="43">
        <v>3.36</v>
      </c>
      <c r="H150" s="43">
        <v>5.37</v>
      </c>
      <c r="I150" s="43">
        <v>22.76</v>
      </c>
      <c r="J150" s="43">
        <v>123.74</v>
      </c>
      <c r="K150" s="44">
        <v>312</v>
      </c>
      <c r="L150" s="43"/>
    </row>
    <row r="151" spans="1:12" ht="15">
      <c r="A151" s="23"/>
      <c r="B151" s="15"/>
      <c r="C151" s="11"/>
      <c r="D151" s="7" t="s">
        <v>30</v>
      </c>
      <c r="E151" s="42" t="s">
        <v>57</v>
      </c>
      <c r="F151" s="43">
        <v>200</v>
      </c>
      <c r="G151" s="43">
        <v>0.28000000000000003</v>
      </c>
      <c r="H151" s="43">
        <v>0.09</v>
      </c>
      <c r="I151" s="43">
        <v>32.76</v>
      </c>
      <c r="J151" s="43">
        <v>131.81</v>
      </c>
      <c r="K151" s="44">
        <v>440</v>
      </c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 t="s">
        <v>48</v>
      </c>
      <c r="F153" s="43">
        <v>40</v>
      </c>
      <c r="G153" s="43">
        <v>3</v>
      </c>
      <c r="H153" s="43">
        <v>0</v>
      </c>
      <c r="I153" s="43">
        <v>17</v>
      </c>
      <c r="J153" s="43">
        <v>82</v>
      </c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790</v>
      </c>
      <c r="G156" s="19">
        <f t="shared" ref="G156:J156" si="72">SUM(G147:G155)</f>
        <v>30.15</v>
      </c>
      <c r="H156" s="19">
        <f t="shared" si="72"/>
        <v>37.380000000000003</v>
      </c>
      <c r="I156" s="19">
        <f t="shared" si="72"/>
        <v>92.47</v>
      </c>
      <c r="J156" s="19">
        <f t="shared" si="72"/>
        <v>797.43000000000006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1335</v>
      </c>
      <c r="G157" s="32">
        <f t="shared" ref="G157" si="74">G146+G156</f>
        <v>43.42</v>
      </c>
      <c r="H157" s="32">
        <f t="shared" ref="H157" si="75">H146+H156</f>
        <v>53.230000000000004</v>
      </c>
      <c r="I157" s="32">
        <f t="shared" ref="I157" si="76">I146+I156</f>
        <v>189.44</v>
      </c>
      <c r="J157" s="32">
        <f t="shared" ref="J157:L157" si="77">J146+J156</f>
        <v>1384.46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92</v>
      </c>
      <c r="F158" s="40" t="s">
        <v>103</v>
      </c>
      <c r="G158" s="40">
        <v>29.99</v>
      </c>
      <c r="H158" s="40">
        <v>22.81</v>
      </c>
      <c r="I158" s="40">
        <v>56.78</v>
      </c>
      <c r="J158" s="40">
        <v>551.41</v>
      </c>
      <c r="K158" s="41">
        <v>219</v>
      </c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 t="s">
        <v>66</v>
      </c>
      <c r="F160" s="43">
        <v>200</v>
      </c>
      <c r="G160" s="43">
        <v>0</v>
      </c>
      <c r="H160" s="43">
        <v>0</v>
      </c>
      <c r="I160" s="43">
        <v>14.59</v>
      </c>
      <c r="J160" s="43">
        <v>58</v>
      </c>
      <c r="K160" s="44">
        <v>430</v>
      </c>
      <c r="L160" s="43"/>
    </row>
    <row r="161" spans="1:12" ht="15">
      <c r="A161" s="23"/>
      <c r="B161" s="15"/>
      <c r="C161" s="11"/>
      <c r="D161" s="7" t="s">
        <v>23</v>
      </c>
      <c r="E161" s="42" t="s">
        <v>67</v>
      </c>
      <c r="F161" s="43">
        <v>45</v>
      </c>
      <c r="G161" s="43">
        <v>6.05</v>
      </c>
      <c r="H161" s="43">
        <v>11.17</v>
      </c>
      <c r="I161" s="43">
        <v>9.5299999999999994</v>
      </c>
      <c r="J161" s="43">
        <v>164.06</v>
      </c>
      <c r="K161" s="44">
        <v>3</v>
      </c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245</v>
      </c>
      <c r="G165" s="19">
        <f t="shared" ref="G165:J165" si="78">SUM(G158:G164)</f>
        <v>36.04</v>
      </c>
      <c r="H165" s="19">
        <f t="shared" si="78"/>
        <v>33.979999999999997</v>
      </c>
      <c r="I165" s="19">
        <f t="shared" si="78"/>
        <v>80.900000000000006</v>
      </c>
      <c r="J165" s="19">
        <f t="shared" si="78"/>
        <v>773.47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93</v>
      </c>
      <c r="F166" s="43">
        <v>90</v>
      </c>
      <c r="G166" s="43">
        <v>2.52</v>
      </c>
      <c r="H166" s="43">
        <v>5.56</v>
      </c>
      <c r="I166" s="43">
        <v>7.07</v>
      </c>
      <c r="J166" s="43">
        <v>89.2</v>
      </c>
      <c r="K166" s="44">
        <v>12</v>
      </c>
      <c r="L166" s="43"/>
    </row>
    <row r="167" spans="1:12" ht="15">
      <c r="A167" s="23"/>
      <c r="B167" s="15"/>
      <c r="C167" s="11"/>
      <c r="D167" s="7" t="s">
        <v>27</v>
      </c>
      <c r="E167" s="42" t="s">
        <v>70</v>
      </c>
      <c r="F167" s="43">
        <v>200</v>
      </c>
      <c r="G167" s="43">
        <v>5.6</v>
      </c>
      <c r="H167" s="43">
        <v>9.67</v>
      </c>
      <c r="I167" s="43">
        <v>11.43</v>
      </c>
      <c r="J167" s="43">
        <v>156.72</v>
      </c>
      <c r="K167" s="44">
        <v>62</v>
      </c>
      <c r="L167" s="43"/>
    </row>
    <row r="168" spans="1:12" ht="15">
      <c r="A168" s="23"/>
      <c r="B168" s="15"/>
      <c r="C168" s="11"/>
      <c r="D168" s="7" t="s">
        <v>28</v>
      </c>
      <c r="E168" s="42" t="s">
        <v>90</v>
      </c>
      <c r="F168" s="43">
        <v>100</v>
      </c>
      <c r="G168" s="43">
        <v>1.71</v>
      </c>
      <c r="H168" s="43">
        <v>5.95</v>
      </c>
      <c r="I168" s="43">
        <v>7.01</v>
      </c>
      <c r="J168" s="43">
        <v>87.65</v>
      </c>
      <c r="K168" s="44">
        <v>272</v>
      </c>
      <c r="L168" s="43"/>
    </row>
    <row r="169" spans="1:12" ht="15">
      <c r="A169" s="23"/>
      <c r="B169" s="15"/>
      <c r="C169" s="11"/>
      <c r="D169" s="7" t="s">
        <v>29</v>
      </c>
      <c r="E169" s="42" t="s">
        <v>46</v>
      </c>
      <c r="F169" s="43">
        <v>160</v>
      </c>
      <c r="G169" s="43">
        <v>5.93</v>
      </c>
      <c r="H169" s="43">
        <v>4.93</v>
      </c>
      <c r="I169" s="43">
        <v>36.130000000000003</v>
      </c>
      <c r="J169" s="43">
        <v>272.35000000000002</v>
      </c>
      <c r="K169" s="44">
        <v>309</v>
      </c>
      <c r="L169" s="43"/>
    </row>
    <row r="170" spans="1:12" ht="15">
      <c r="A170" s="23"/>
      <c r="B170" s="15"/>
      <c r="C170" s="11"/>
      <c r="D170" s="7" t="s">
        <v>30</v>
      </c>
      <c r="E170" s="42" t="s">
        <v>73</v>
      </c>
      <c r="F170" s="43">
        <v>200</v>
      </c>
      <c r="G170" s="43">
        <v>0</v>
      </c>
      <c r="H170" s="43">
        <v>0</v>
      </c>
      <c r="I170" s="43">
        <v>28.23</v>
      </c>
      <c r="J170" s="43">
        <v>112.92</v>
      </c>
      <c r="K170" s="44">
        <v>411</v>
      </c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 t="s">
        <v>48</v>
      </c>
      <c r="F172" s="43">
        <v>40</v>
      </c>
      <c r="G172" s="43">
        <v>3</v>
      </c>
      <c r="H172" s="43">
        <v>0</v>
      </c>
      <c r="I172" s="43">
        <v>17</v>
      </c>
      <c r="J172" s="43">
        <v>82</v>
      </c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790</v>
      </c>
      <c r="G175" s="19">
        <f t="shared" ref="G175:J175" si="80">SUM(G166:G174)</f>
        <v>18.759999999999998</v>
      </c>
      <c r="H175" s="19">
        <f t="shared" si="80"/>
        <v>26.11</v>
      </c>
      <c r="I175" s="19">
        <f t="shared" si="80"/>
        <v>106.87</v>
      </c>
      <c r="J175" s="19">
        <f t="shared" si="80"/>
        <v>800.84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1035</v>
      </c>
      <c r="G176" s="32">
        <f t="shared" ref="G176" si="82">G165+G175</f>
        <v>54.8</v>
      </c>
      <c r="H176" s="32">
        <f t="shared" ref="H176" si="83">H165+H175</f>
        <v>60.089999999999996</v>
      </c>
      <c r="I176" s="32">
        <f t="shared" ref="I176" si="84">I165+I175</f>
        <v>187.77</v>
      </c>
      <c r="J176" s="32">
        <f t="shared" ref="J176:L176" si="85">J165+J175</f>
        <v>1574.31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95</v>
      </c>
      <c r="F177" s="40" t="s">
        <v>101</v>
      </c>
      <c r="G177" s="40">
        <v>14.12</v>
      </c>
      <c r="H177" s="40">
        <v>11.2</v>
      </c>
      <c r="I177" s="40">
        <v>41.11</v>
      </c>
      <c r="J177" s="40">
        <v>311.33999999999997</v>
      </c>
      <c r="K177" s="41">
        <v>323.209</v>
      </c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41</v>
      </c>
      <c r="F179" s="43">
        <v>200</v>
      </c>
      <c r="G179" s="43">
        <v>0</v>
      </c>
      <c r="H179" s="43">
        <v>0</v>
      </c>
      <c r="I179" s="43">
        <v>14.75</v>
      </c>
      <c r="J179" s="43">
        <v>60.51</v>
      </c>
      <c r="K179" s="44">
        <v>431</v>
      </c>
      <c r="L179" s="43"/>
    </row>
    <row r="180" spans="1:12" ht="15">
      <c r="A180" s="23"/>
      <c r="B180" s="15"/>
      <c r="C180" s="11"/>
      <c r="D180" s="7" t="s">
        <v>23</v>
      </c>
      <c r="E180" s="42" t="s">
        <v>51</v>
      </c>
      <c r="F180" s="43">
        <v>40</v>
      </c>
      <c r="G180" s="43">
        <v>2.08</v>
      </c>
      <c r="H180" s="43">
        <v>12.63</v>
      </c>
      <c r="I180" s="43">
        <v>12.4</v>
      </c>
      <c r="J180" s="43">
        <v>171.7</v>
      </c>
      <c r="K180" s="44">
        <v>1</v>
      </c>
      <c r="L180" s="43"/>
    </row>
    <row r="181" spans="1:12" ht="15">
      <c r="A181" s="23"/>
      <c r="B181" s="15"/>
      <c r="C181" s="11"/>
      <c r="D181" s="7" t="s">
        <v>24</v>
      </c>
      <c r="E181" s="42" t="s">
        <v>52</v>
      </c>
      <c r="F181" s="43">
        <v>100</v>
      </c>
      <c r="G181" s="43">
        <v>0.4</v>
      </c>
      <c r="H181" s="43">
        <v>0.4</v>
      </c>
      <c r="I181" s="43">
        <v>9.8000000000000007</v>
      </c>
      <c r="J181" s="43">
        <v>47</v>
      </c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340</v>
      </c>
      <c r="G184" s="19">
        <f t="shared" ref="G184:J184" si="86">SUM(G177:G183)</f>
        <v>16.599999999999998</v>
      </c>
      <c r="H184" s="19">
        <f t="shared" si="86"/>
        <v>24.229999999999997</v>
      </c>
      <c r="I184" s="19">
        <f t="shared" si="86"/>
        <v>78.06</v>
      </c>
      <c r="J184" s="19">
        <f t="shared" si="86"/>
        <v>590.54999999999995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96</v>
      </c>
      <c r="F185" s="43">
        <v>90</v>
      </c>
      <c r="G185" s="43">
        <v>1.17</v>
      </c>
      <c r="H185" s="43">
        <v>1.89</v>
      </c>
      <c r="I185" s="43">
        <v>8.01</v>
      </c>
      <c r="J185" s="43">
        <v>54.38</v>
      </c>
      <c r="K185" s="44"/>
      <c r="L185" s="43"/>
    </row>
    <row r="186" spans="1:12" ht="15">
      <c r="A186" s="23"/>
      <c r="B186" s="15"/>
      <c r="C186" s="11"/>
      <c r="D186" s="7" t="s">
        <v>27</v>
      </c>
      <c r="E186" s="42" t="s">
        <v>97</v>
      </c>
      <c r="F186" s="43">
        <v>200</v>
      </c>
      <c r="G186" s="43">
        <v>5.16</v>
      </c>
      <c r="H186" s="43">
        <v>6.66</v>
      </c>
      <c r="I186" s="43">
        <v>16.22</v>
      </c>
      <c r="J186" s="43">
        <v>148.01</v>
      </c>
      <c r="K186" s="44">
        <v>98</v>
      </c>
      <c r="L186" s="43"/>
    </row>
    <row r="187" spans="1:12" ht="15">
      <c r="A187" s="23"/>
      <c r="B187" s="15"/>
      <c r="C187" s="11"/>
      <c r="D187" s="7" t="s">
        <v>28</v>
      </c>
      <c r="E187" s="42" t="s">
        <v>98</v>
      </c>
      <c r="F187" s="43">
        <v>160</v>
      </c>
      <c r="G187" s="43">
        <v>12.57</v>
      </c>
      <c r="H187" s="43">
        <v>15.98</v>
      </c>
      <c r="I187" s="43">
        <v>20.03</v>
      </c>
      <c r="J187" s="43">
        <v>349.75</v>
      </c>
      <c r="K187" s="44">
        <v>311</v>
      </c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 t="s">
        <v>99</v>
      </c>
      <c r="F189" s="43">
        <v>200</v>
      </c>
      <c r="G189" s="43">
        <v>0.12</v>
      </c>
      <c r="H189" s="43">
        <v>0.09</v>
      </c>
      <c r="I189" s="43">
        <v>24.78</v>
      </c>
      <c r="J189" s="43">
        <v>114.95</v>
      </c>
      <c r="K189" s="44">
        <v>401</v>
      </c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 t="s">
        <v>48</v>
      </c>
      <c r="F191" s="43">
        <v>40</v>
      </c>
      <c r="G191" s="43">
        <v>3</v>
      </c>
      <c r="H191" s="43">
        <v>0</v>
      </c>
      <c r="I191" s="43">
        <v>17</v>
      </c>
      <c r="J191" s="43">
        <v>82</v>
      </c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690</v>
      </c>
      <c r="G194" s="19">
        <f t="shared" ref="G194:J194" si="88">SUM(G185:G193)</f>
        <v>22.02</v>
      </c>
      <c r="H194" s="19">
        <f t="shared" si="88"/>
        <v>24.62</v>
      </c>
      <c r="I194" s="19">
        <f t="shared" si="88"/>
        <v>86.039999999999992</v>
      </c>
      <c r="J194" s="19">
        <f t="shared" si="88"/>
        <v>749.09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1030</v>
      </c>
      <c r="G195" s="32">
        <f t="shared" ref="G195" si="90">G184+G194</f>
        <v>38.619999999999997</v>
      </c>
      <c r="H195" s="32">
        <f t="shared" ref="H195" si="91">H184+H194</f>
        <v>48.849999999999994</v>
      </c>
      <c r="I195" s="32">
        <f t="shared" ref="I195" si="92">I184+I194</f>
        <v>164.1</v>
      </c>
      <c r="J195" s="32">
        <f t="shared" ref="J195:L195" si="93">J184+J194</f>
        <v>1339.6399999999999</v>
      </c>
      <c r="K195" s="32"/>
      <c r="L195" s="32">
        <f t="shared" si="93"/>
        <v>0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1185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42.603999999999999</v>
      </c>
      <c r="H196" s="34">
        <f t="shared" si="94"/>
        <v>53.330999999999996</v>
      </c>
      <c r="I196" s="34">
        <f t="shared" si="94"/>
        <v>177.88</v>
      </c>
      <c r="J196" s="34">
        <f t="shared" si="94"/>
        <v>1399.27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Завуча</cp:lastModifiedBy>
  <dcterms:created xsi:type="dcterms:W3CDTF">2022-05-16T14:23:56Z</dcterms:created>
  <dcterms:modified xsi:type="dcterms:W3CDTF">2023-10-15T16:52:28Z</dcterms:modified>
</cp:coreProperties>
</file>